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https://dvs.vrsa.lt/DocLogix/Attachments/Current/DOKUMENTAI (13990)/1.2 E (11466831)/1.2 E-183/Checked-Out/"/>
    </mc:Choice>
  </mc:AlternateContent>
  <xr:revisionPtr revIDLastSave="0" documentId="13_ncr:1_{5A14538C-C2B6-4EC7-8F55-34BB940BB214}" xr6:coauthVersionLast="47" xr6:coauthVersionMax="47" xr10:uidLastSave="{00000000-0000-0000-0000-000000000000}"/>
  <bookViews>
    <workbookView xWindow="-120" yWindow="-120" windowWidth="29040" windowHeight="15840" xr2:uid="{00000000-000D-0000-FFFF-FFFF00000000}"/>
  </bookViews>
  <sheets>
    <sheet name="06 Viešųjų sveikatos paslaug..."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42" i="1" l="1"/>
  <c r="L42" i="1" l="1"/>
  <c r="K42" i="1"/>
  <c r="J14" i="1" l="1"/>
  <c r="J43" i="1" s="1"/>
  <c r="K14" i="1"/>
  <c r="K43" i="1" s="1"/>
  <c r="L14" i="1"/>
  <c r="L43" i="1" s="1"/>
</calcChain>
</file>

<file path=xl/sharedStrings.xml><?xml version="1.0" encoding="utf-8"?>
<sst xmlns="http://schemas.openxmlformats.org/spreadsheetml/2006/main" count="194" uniqueCount="121">
  <si>
    <t>Tikslas</t>
  </si>
  <si>
    <t>Uždavinys</t>
  </si>
  <si>
    <t>Priemonė</t>
  </si>
  <si>
    <t>Planinis terminas</t>
  </si>
  <si>
    <t>Finansavimo šaltinis</t>
  </si>
  <si>
    <t>Asignavimų valdytojas</t>
  </si>
  <si>
    <t>Kodas</t>
  </si>
  <si>
    <t>Pavadinimas</t>
  </si>
  <si>
    <t>Aprašymas</t>
  </si>
  <si>
    <t>tūkst. Eur.</t>
  </si>
  <si>
    <t>06.01.</t>
  </si>
  <si>
    <t>06.01.01.</t>
  </si>
  <si>
    <t>06.01.01.01</t>
  </si>
  <si>
    <t>VB</t>
  </si>
  <si>
    <t>Vilniaus miesto visuomenės sveikatos biuras</t>
  </si>
  <si>
    <t>06.01.01.02</t>
  </si>
  <si>
    <t>VB, SB</t>
  </si>
  <si>
    <t>06.01.01.03</t>
  </si>
  <si>
    <t>Savivaldybės visuomenės sveikatos rėmimo specialiosios programos vykdymas</t>
  </si>
  <si>
    <t>Atsakingo gyventojų požiūrio į visuomenės sveikatą ugdymas, sergamumo profilaktikos vykdymas, gyventojų gyvenamosios aplinkos kokybės gerinimas</t>
  </si>
  <si>
    <t>SB</t>
  </si>
  <si>
    <t>Vilniaus miesto visuomenės sveikatos biuras, sveikatos priežiūros įstaigos, kitos įstaigos</t>
  </si>
  <si>
    <t>06.01.01.11</t>
  </si>
  <si>
    <t>Neveiksnių asmenų būklės peržiūrėjimo komisija</t>
  </si>
  <si>
    <t>Darbo užmokesčio mokėjimas Neveiksnių asmenų būklės peržiūrėjimo komisijai, peržiūrinčiai neveiksnių tam tikroje srityje asmenų būklę ir priimančiai sprendimą dėl tikslingumo kreiptis į teismą dėl teismo sprendimo peržiūrėjimo</t>
  </si>
  <si>
    <t>Soc. rūpybos sk.</t>
  </si>
  <si>
    <t>Administracija</t>
  </si>
  <si>
    <t>Vykdyti visuomenės sveikatos priežiūrą - iš viso:</t>
  </si>
  <si>
    <t>06.01.02</t>
  </si>
  <si>
    <t>06.01.02.01</t>
  </si>
  <si>
    <t>Asmens sveikatos priežiūros įstaigų patalpų nuoma</t>
  </si>
  <si>
    <t>Patalpų nuoma Savičiūnų medicinos punkto veiklai</t>
  </si>
  <si>
    <t>VRCP</t>
  </si>
  <si>
    <t>06.01.02.02</t>
  </si>
  <si>
    <t>Asmens sveikatos priežiūros įstaigų  remontas, pandusų įrengimas</t>
  </si>
  <si>
    <t>SB, VRCP</t>
  </si>
  <si>
    <t>06.01.02.09</t>
  </si>
  <si>
    <t>Studento rezidento studijų rėmimo programos</t>
  </si>
  <si>
    <t>Studento-rezidento studijų rėmimas. VšĮ VRCP aprūpinimas kvalifikuotais specialistais</t>
  </si>
  <si>
    <t>ES, SB</t>
  </si>
  <si>
    <t>06.01.02.11</t>
  </si>
  <si>
    <t>06.01.02.12</t>
  </si>
  <si>
    <t>Sveikos gyvensenos skatinimas Vilniaus rajone</t>
  </si>
  <si>
    <t>Sveikatos ugdymo priemonių įgyvendinimas Vilniaus rajone (tikslinių grupių asmenų švietimas, informavimas, mokymas ir kt.);</t>
  </si>
  <si>
    <t>06.01.02.14</t>
  </si>
  <si>
    <t>Vilniaus rajono Juodšilių ambulatorijos ir palaikomojo gydymo ir slaugos ligoninės pastato šildymo ir karšto vandens sistemos modernizavimas</t>
  </si>
  <si>
    <t>Naujos katilinės naudojant biokurą įrengimas, šildymo sistemos ir karšto vandens sistemos keitimas</t>
  </si>
  <si>
    <t>06.01.02.15</t>
  </si>
  <si>
    <t>Vilniaus rajono Paberžės ambulatorijos pastato atnaujinimas (modernizavimas)</t>
  </si>
  <si>
    <t>Išorinių sienų ir cokolio apšiltinimas, stogo ruloninės dangos keitimas ir apšiltinimas, šildymo ir nuotekų sistemų keitimas</t>
  </si>
  <si>
    <t>06.01.02.16</t>
  </si>
  <si>
    <t>Išorinių sienų ir cokolio apšiltinimas, šlaitinio  stogo pastogės šiltinimas, pastato  patalpų langų keitimas.</t>
  </si>
  <si>
    <t>VRNP</t>
  </si>
  <si>
    <t>06.01.02.22</t>
  </si>
  <si>
    <t>Vilniaus rajono savivaldybės tiesiogiai stebimo trumpo gydymo kurso paslaugų teikimo (DOTS) kabineto išlaikymas</t>
  </si>
  <si>
    <t>Logistinei funkcijai, darbo užmokesčiui, komunalinėms išlaidoms ir kt. priemonėms</t>
  </si>
  <si>
    <t>Stiprinti rajono gyventojų sveikatą - iš viso:</t>
  </si>
  <si>
    <t>06.01.02.23</t>
  </si>
  <si>
    <t>Pirminės asmens sveikatos priežiūros veiklos efektyvumo didinimas Nemenčinės poliklinikoje</t>
  </si>
  <si>
    <t>Projekto veiklos įgyvendinimo metu planuojama modernizuoti pirminės sveikatos priežiūros centro įrangą, palaikomojo gydymo ir slaugos ligoninės įrangą, atlikti patalpų remontą, įsigyti tikslinę transporto priemonę, sveikatos priežiūros centro patalpas pritaikyti neįgaliųjų poreikiams.</t>
  </si>
  <si>
    <t>06.01.02.24</t>
  </si>
  <si>
    <t>Slaugos namuose paslaugų plėtra: automobilių ir mobilios medicininės įrangos įsigijimas. Infrastruktūros pritaikymas neįgaliųjų poreikiams:  keltuvų įrengimas Juodšilių, Kalvelių, Rudaminos, Paberžės ir Marijampolio ambulatorijose. DOTS ir priklausomybės nuo opioidų pakaitinio gydymo  kabinetų remontas ir  įrangos įsigijimas.</t>
  </si>
  <si>
    <t xml:space="preserve"> Pirminės asmens sveikatos priežiūros veiklos efektyvumo didinimas Vilniaus rajone</t>
  </si>
  <si>
    <t>VšĮ  Antakalnio poliklinikos ir VšĮ Nemenčinės poliklinikos pacientų srautų valdymas</t>
  </si>
  <si>
    <t>Projekto metu bus patobulinti pacientų aptarnavimo ir sveikatos priežiūros paslaugų teikimo procesai diegiant pacientų srautų valdymo sistemą, parengtos naujos tvarkos, susijusios su patobulintu paslaugų teikimu bei sustiprintos poliklinikų darbuotojų kompetencijos aptarnaujant pacientus ir dirbant su naujai įdiegta pacientų srautų valdymo sistema.</t>
  </si>
  <si>
    <t>06.01.02.25</t>
  </si>
  <si>
    <t>Priemonių, gerinančių ambulatorinių sveikatos priežiūros paslaugų prieinamumą tuberkulioze sergantiems Vilniaus rajono gyventojams, įgyvendinimas</t>
  </si>
  <si>
    <t xml:space="preserve">Maisto talonų dalijimas </t>
  </si>
  <si>
    <t>ES, VRNP</t>
  </si>
  <si>
    <t>Greitosios medicinos pagalbos paslaugų prieinamumo gerinimas Vilniaus ir Ašmenos rajonų pažeidžiamoms gyventojų grupėms.</t>
  </si>
  <si>
    <t>06.01.02.26</t>
  </si>
  <si>
    <t>Didinti sveikatos priežiūros paslaugų prieinamumą ir kokybę - iš viso:</t>
  </si>
  <si>
    <t>06.01</t>
  </si>
  <si>
    <t>Vilniaus rajono Rudaminos ambulatorijos pastato atnaujinimas (modernizavimas)</t>
  </si>
  <si>
    <t>Renginiai Vilniaus rajono mokyklų vyresnių klasių mokiniams ir bendruomenei, siekiant padidinti sveikatos raštingumo lygį;  sveikatos specialistų kvalifikacijos kėlimą; apsikeitimas gerąja patirtimi su Ašmenos ligonine; automobilio įsigijimas; pastočių remontas.</t>
  </si>
  <si>
    <t>Komunalinių paslaugų, kitų išlaidų ir transporto kuro, remonto kompensavimas</t>
  </si>
  <si>
    <t>Lavoriškių, Mickūnų, Marjampolio ambulatorijų bei Medininkų BPG ir gydytojo odontologo kabinetų komunalinių paslaugų, kitų išlaidų ir transporto kuro, remonto  kompensavimas</t>
  </si>
  <si>
    <t xml:space="preserve"> VšĮ VRCP registratūros pertvarkymas, skambučių centro įrengimas, šeimos gydytojų ir slaugos personalo skaičiaus padidinimas, priedų prie atlyginimo šeimos gydytojams ir slaugytojoms mokėjimas</t>
  </si>
  <si>
    <t>VRCP, VR Nemenčinės poliklinika</t>
  </si>
  <si>
    <t>Ilgalaikio turto įsigijimas</t>
  </si>
  <si>
    <t>Lengvojo automobilio Psichikos sveikatos centrui įsigijimas</t>
  </si>
  <si>
    <t>Užtikrinti savižudybių prevencijos prioritetų nustatymą ilgojo ir trumpojo laikotarpių savižudybių prevencijos priemonių ir joms įgyvendinti reikiamo finansavimo planavimą (LRV prioritetas)</t>
  </si>
  <si>
    <t>Vilniaus miesto savivaldybės visuomenės sveikatos biuras</t>
  </si>
  <si>
    <t>06.01.02.27</t>
  </si>
  <si>
    <t>06.01.02.28</t>
  </si>
  <si>
    <t>06.01.02.29</t>
  </si>
  <si>
    <t>06.01.02.32</t>
  </si>
  <si>
    <t>VRCP, Administracija</t>
  </si>
  <si>
    <t>Riešės palaikomojo ir slaugos ligoninės praplėtimo ir rekonstrukcijos techninio ir darbo projektų parengimas</t>
  </si>
  <si>
    <t>Praplėsti ir rekonstruoti esamą Riešės palaikomojo gydymo ir slaugos ligoninę iki 60 lovų</t>
  </si>
  <si>
    <t>VB, PPP</t>
  </si>
  <si>
    <t>Riešės palaikomojo ir slaugos ligoninės praplėtimo ir rekonstrukcijos statybos darbai</t>
  </si>
  <si>
    <t>Poliklinikos pastato, gydymo paskirties, Kojelavičiaus g. 146, Vilniaus m., vandentiekio ir nuotekų šalinimo tinklų prijungimas prie centralizuotų miesto tinklų</t>
  </si>
  <si>
    <t>Vandentiekio ir nuotekų šalinimo tinklų prijungimo prie centralizuotų miesto tinklų darbai</t>
  </si>
  <si>
    <t>Ambulatorinių kardiologijos sveikatos priežiūros paslaugų technologijų atnaujinimas VšĮ Vilniaus rajono centrinėje poliklinikoje</t>
  </si>
  <si>
    <t>Specializuotos medicinos įrangos kokybiškam pacientų sveikatos būklės ištyrimui bei efektyvesniam sveikatos priežiūros paslaugų teikimui pacientams įsigijimas</t>
  </si>
  <si>
    <t>06.01.02.33</t>
  </si>
  <si>
    <t>06.01.02.34</t>
  </si>
  <si>
    <t>06.01.02.35</t>
  </si>
  <si>
    <t>06.01.02.36</t>
  </si>
  <si>
    <t>2021-01-01 - 2023-12-31</t>
  </si>
  <si>
    <t>Asmens sveikatos priežiūros įstaigų  remontas (VRCP ir VRNP). Šumsko mstl. ir Riešės  palaikomojo gydymo ir slaugos ligoninių, Juodšilių, Lovoriškių, Maišiagalos, Rudaminos, Skaidiškiųambulatorijų, Naujosios Vilnios BPGir Poliklinikos, Laisvės per. 79 remonto darbai, infrastruktūros neįgaliesiems gerinimas.</t>
  </si>
  <si>
    <t>Pirminės ambulatorinės asmens sveikatos priežiūros paslaugų (šeimos gydytojų) prieinamumo gerinimo Vilniaus rajono viešosiose asmens sveikatos priežiūros įstaigose 2020-2021 metais programa</t>
  </si>
  <si>
    <t>06.01.02.37</t>
  </si>
  <si>
    <t>ES, VB</t>
  </si>
  <si>
    <t>Inovatyvios ir komleksinės lėtinių ligų priežiūros modelio išbandyymas</t>
  </si>
  <si>
    <t>Pacientų holistinės būklės ištyrimas, kompleksinės ir integruotos  priežiūros teikimas, modelio išbandymui reikalingos įrangos įsigijimas, modelio išbandymo metu nuotolinių duomenų teikimui/rinkimui reikalingos informacinės sistemos tobulinimas, mokymai.</t>
  </si>
  <si>
    <t>Sveikos gyvensenos įgūdžių savivaldybėje stiprinimas bei savivaldybės visuomenės sveikatos stebėsenos vykdymas</t>
  </si>
  <si>
    <t>Infekcinių bei neinfekcinių ligų prevencijos, mitybos įgūdžių, fizinio aktyvumo bei kitų sveikatai svarbių įgūdžių skatinimas ir formavimas; Visuomenės sveikatą atspindinčių rodiklių rinkimas, analizavimas ir interpretavimas bei informavimas.</t>
  </si>
  <si>
    <t>Plėtoti mokinų sveikatos priežiūrą, sveiką gyvenseną, stiprinti mokinių sveikatos įgūdžius ugdymo įstaigose</t>
  </si>
  <si>
    <t>Sveikos mitybos organizavimo tobulinimas, ir maisto švaistymo mažinimas, sveikos mitybos skatinimas ugdymo įstaigose; Traumų ir sužalojimų prevencijos skatinimas mokyklose; Burnos higienos užsiėmimų organizavimas tikslinėse grupėse; Supratimo apie mikroorganizmų atsparumą antimikrobinėms medžiagoms didinimas.</t>
  </si>
  <si>
    <t>Ankstyvosios intervencijos programa; Priklausomybės konsultantai; Psichikos sveikatos kompetencijų didinimas įmonių darbuotojams; Mokyklų bendruomenės gebėjimų psichikos sveikatos srityje stiprinimas - mokymų / supervizijų organizavimas mokyklos;  bendruomenių komandoms; Psichologinės gerovės ir psichikos sveikatos stiprinimo paslaugų teikimo organizavimas.</t>
  </si>
  <si>
    <t>06.01.02.38</t>
  </si>
  <si>
    <t>Buvusios nemenčinės vaistinės patalpų remontas pritaikant Nemenčinės poliklinikos fizinės medicinos ir eabilitaciūjos paslaugoms teikti</t>
  </si>
  <si>
    <t>06.01.02.39</t>
  </si>
  <si>
    <t>Inovatyvus paslaugų teikimas poliligotiems pacientams Antakalnio ir Nemenčinės poliklinikose bei Veiverių PSPC</t>
  </si>
  <si>
    <t>Patvirtinti 2021 metų asignavimai (pagal 2022-2024 m. SVP)</t>
  </si>
  <si>
    <t xml:space="preserve">2021 metais panaudotos lėšos </t>
  </si>
  <si>
    <t xml:space="preserve">
2021-2023 METŲ VILNIAUS RAJONO SAVIVALDYBĖS VIEŠŲJŲ SVEIKATOS PASLAUGŲ KOKYBĖS GERINIMO PROGRAMOS  NR. 06 2021 METŲ ĮGYVENDINIMO ATASKAITA</t>
  </si>
  <si>
    <t>2021 m. planuotos išlaidos (pagal 2021-2023 m. SVP)</t>
  </si>
  <si>
    <t>Vilniaus rajono savivaldybės tarybos                                                                                                                                                                                  2022 m. birželio 30 d.                                                                                                                                                                                       sprendimo Nr. T3-179                                                                                                                                                                                        Priedas Nr.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</si>
</sst>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9" x14ac:knownFonts="1">
    <font>
      <sz val="11"/>
      <color indexed="8"/>
      <name val="Calibri"/>
      <family val="2"/>
      <charset val="186"/>
    </font>
    <font>
      <sz val="11"/>
      <color theme="1"/>
      <name val="Calibri"/>
      <family val="2"/>
      <charset val="186"/>
      <scheme val="minor"/>
    </font>
    <font>
      <sz val="9"/>
      <name val="Calibri"/>
      <family val="2"/>
    </font>
    <font>
      <b/>
      <sz val="11"/>
      <name val="Calibri"/>
      <family val="2"/>
    </font>
    <font>
      <b/>
      <sz val="8"/>
      <name val="Calibri"/>
      <family val="2"/>
    </font>
    <font>
      <sz val="8"/>
      <name val="Calibri"/>
      <family val="2"/>
    </font>
    <font>
      <b/>
      <sz val="9"/>
      <name val="Calibri"/>
      <family val="2"/>
    </font>
    <font>
      <sz val="7"/>
      <name val="Calibri"/>
      <family val="2"/>
    </font>
    <font>
      <sz val="9"/>
      <name val="Calibri"/>
      <family val="2"/>
    </font>
    <font>
      <sz val="8"/>
      <name val="Calibri"/>
      <family val="2"/>
    </font>
    <font>
      <sz val="8"/>
      <name val="Calibri"/>
      <family val="2"/>
      <scheme val="minor"/>
    </font>
    <font>
      <b/>
      <sz val="8"/>
      <name val="Calibri"/>
      <family val="2"/>
      <scheme val="minor"/>
    </font>
    <font>
      <sz val="8"/>
      <color indexed="8"/>
      <name val="Calibri"/>
      <family val="2"/>
      <scheme val="minor"/>
    </font>
    <font>
      <sz val="8"/>
      <color theme="1"/>
      <name val="Calibri"/>
      <family val="2"/>
      <scheme val="minor"/>
    </font>
    <font>
      <sz val="9"/>
      <name val="Calibri"/>
      <family val="2"/>
      <charset val="186"/>
      <scheme val="minor"/>
    </font>
    <font>
      <sz val="8"/>
      <name val="Calibri"/>
      <family val="2"/>
      <charset val="186"/>
      <scheme val="minor"/>
    </font>
    <font>
      <b/>
      <sz val="8"/>
      <name val="Calibri"/>
      <family val="2"/>
      <charset val="186"/>
    </font>
    <font>
      <sz val="10"/>
      <color theme="1"/>
      <name val="Times New Roman"/>
      <family val="1"/>
      <charset val="186"/>
    </font>
    <font>
      <b/>
      <sz val="10"/>
      <color theme="1"/>
      <name val="Times New Roman"/>
      <family val="1"/>
      <charset val="186"/>
    </font>
  </fonts>
  <fills count="8">
    <fill>
      <patternFill patternType="none"/>
    </fill>
    <fill>
      <patternFill patternType="gray125"/>
    </fill>
    <fill>
      <patternFill patternType="solid">
        <fgColor rgb="FFFFCC00"/>
        <bgColor indexed="64"/>
      </patternFill>
    </fill>
    <fill>
      <patternFill patternType="solid">
        <fgColor rgb="FFFFFF99"/>
        <bgColor indexed="64"/>
      </patternFill>
    </fill>
    <fill>
      <patternFill patternType="solid">
        <fgColor rgb="FFFF9900"/>
        <bgColor indexed="64"/>
      </patternFill>
    </fill>
    <fill>
      <patternFill patternType="solid">
        <fgColor rgb="FFFFAA00"/>
        <bgColor indexed="64"/>
      </patternFill>
    </fill>
    <fill>
      <patternFill patternType="solid">
        <fgColor rgb="FFFF8800"/>
        <bgColor indexed="64"/>
      </patternFill>
    </fill>
    <fill>
      <patternFill patternType="solid">
        <fgColor theme="0"/>
        <bgColor indexed="64"/>
      </patternFill>
    </fill>
  </fills>
  <borders count="37">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medium">
        <color indexed="0"/>
      </left>
      <right style="medium">
        <color indexed="0"/>
      </right>
      <top style="medium">
        <color indexed="0"/>
      </top>
      <bottom style="thin">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hair">
        <color indexed="0"/>
      </right>
      <top style="thin">
        <color indexed="0"/>
      </top>
      <bottom style="hair">
        <color indexed="0"/>
      </bottom>
      <diagonal/>
    </border>
    <border>
      <left style="hair">
        <color indexed="0"/>
      </left>
      <right style="thin">
        <color indexed="0"/>
      </right>
      <top style="thin">
        <color indexed="0"/>
      </top>
      <bottom style="hair">
        <color indexed="0"/>
      </bottom>
      <diagonal/>
    </border>
    <border>
      <left style="thin">
        <color indexed="0"/>
      </left>
      <right style="thin">
        <color indexed="0"/>
      </right>
      <top style="hair">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style="medium">
        <color indexed="0"/>
      </bottom>
      <diagonal/>
    </border>
    <border>
      <left style="medium">
        <color indexed="0"/>
      </left>
      <right style="thin">
        <color indexed="0"/>
      </right>
      <top style="medium">
        <color indexed="0"/>
      </top>
      <bottom style="medium">
        <color indexed="0"/>
      </bottom>
      <diagonal/>
    </border>
    <border>
      <left style="medium">
        <color indexed="0"/>
      </left>
      <right/>
      <top style="medium">
        <color indexed="0"/>
      </top>
      <bottom style="medium">
        <color indexed="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0"/>
      </bottom>
      <diagonal/>
    </border>
    <border>
      <left/>
      <right/>
      <top style="thin">
        <color indexed="0"/>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0"/>
      </right>
      <top style="thin">
        <color indexed="0"/>
      </top>
      <bottom/>
      <diagonal/>
    </border>
    <border>
      <left style="thin">
        <color indexed="0"/>
      </left>
      <right style="thin">
        <color indexed="0"/>
      </right>
      <top style="medium">
        <color indexed="0"/>
      </top>
      <bottom/>
      <diagonal/>
    </border>
    <border>
      <left style="thin">
        <color indexed="0"/>
      </left>
      <right style="thin">
        <color indexed="0"/>
      </right>
      <top/>
      <bottom/>
      <diagonal/>
    </border>
    <border>
      <left style="thin">
        <color indexed="0"/>
      </left>
      <right style="thin">
        <color indexed="0"/>
      </right>
      <top/>
      <bottom style="thin">
        <color indexed="0"/>
      </bottom>
      <diagonal/>
    </border>
    <border>
      <left style="thin">
        <color indexed="0"/>
      </left>
      <right/>
      <top style="medium">
        <color indexed="0"/>
      </top>
      <bottom/>
      <diagonal/>
    </border>
    <border>
      <left/>
      <right/>
      <top style="medium">
        <color indexed="0"/>
      </top>
      <bottom/>
      <diagonal/>
    </border>
    <border>
      <left style="thin">
        <color indexed="0"/>
      </left>
      <right/>
      <top/>
      <bottom style="thin">
        <color indexed="0"/>
      </bottom>
      <diagonal/>
    </border>
    <border>
      <left style="thin">
        <color indexed="0"/>
      </left>
      <right style="thin">
        <color indexed="0"/>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s>
  <cellStyleXfs count="50">
    <xf numFmtId="0" fontId="0" fillId="0" borderId="0"/>
    <xf numFmtId="0" fontId="2" fillId="0" borderId="0">
      <alignment vertical="top" wrapText="1"/>
    </xf>
    <xf numFmtId="0" fontId="3" fillId="0" borderId="0">
      <alignment horizontal="left" vertical="center" wrapText="1"/>
    </xf>
    <xf numFmtId="0" fontId="3" fillId="0" borderId="0">
      <alignment horizontal="center" vertical="center" wrapText="1"/>
    </xf>
    <xf numFmtId="0" fontId="4" fillId="2" borderId="1">
      <alignment horizontal="center" vertical="center" textRotation="90" wrapText="1"/>
    </xf>
    <xf numFmtId="0" fontId="5" fillId="3" borderId="2">
      <alignment horizontal="center" vertical="center" textRotation="90" wrapText="1"/>
    </xf>
    <xf numFmtId="0" fontId="6" fillId="4" borderId="2">
      <alignment horizontal="center" vertical="center" wrapText="1"/>
    </xf>
    <xf numFmtId="0" fontId="2" fillId="4" borderId="2">
      <alignment horizontal="center" vertical="center" wrapText="1"/>
    </xf>
    <xf numFmtId="0" fontId="2" fillId="4" borderId="2">
      <alignment horizontal="center" vertical="center" textRotation="90" wrapText="1"/>
    </xf>
    <xf numFmtId="0" fontId="2" fillId="4" borderId="2">
      <alignment horizontal="center" vertical="center" wrapText="1"/>
    </xf>
    <xf numFmtId="0" fontId="2" fillId="4" borderId="2">
      <alignment horizontal="center" vertical="center" wrapText="1"/>
    </xf>
    <xf numFmtId="0" fontId="6" fillId="5" borderId="3">
      <alignment horizontal="center" vertical="center" wrapText="1"/>
    </xf>
    <xf numFmtId="0" fontId="4" fillId="6" borderId="3">
      <alignment horizontal="center" vertical="center" wrapText="1"/>
    </xf>
    <xf numFmtId="0" fontId="5" fillId="2" borderId="4">
      <alignment horizontal="center" vertical="center" wrapText="1"/>
    </xf>
    <xf numFmtId="0" fontId="5" fillId="2" borderId="5">
      <alignment horizontal="center" vertical="center" wrapText="1"/>
    </xf>
    <xf numFmtId="0" fontId="5" fillId="6" borderId="5">
      <alignment horizontal="center" vertical="center" wrapText="1"/>
    </xf>
    <xf numFmtId="0" fontId="5" fillId="5" borderId="4">
      <alignment horizontal="center" vertical="center" wrapText="1"/>
    </xf>
    <xf numFmtId="0" fontId="5" fillId="5" borderId="6">
      <alignment horizontal="center" vertical="center" wrapText="1"/>
    </xf>
    <xf numFmtId="0" fontId="2" fillId="2" borderId="5">
      <alignment horizontal="center" vertical="center" wrapText="1"/>
    </xf>
    <xf numFmtId="0" fontId="2" fillId="2" borderId="5">
      <alignment horizontal="center" vertical="center" wrapText="1"/>
    </xf>
    <xf numFmtId="0" fontId="2" fillId="2" borderId="5">
      <alignment horizontal="center" vertical="center" wrapText="1"/>
    </xf>
    <xf numFmtId="0" fontId="5" fillId="2" borderId="5">
      <alignment horizontal="center" vertical="center" wrapText="1"/>
    </xf>
    <xf numFmtId="0" fontId="5" fillId="4" borderId="5">
      <alignment horizontal="center" vertical="center" wrapText="1"/>
    </xf>
    <xf numFmtId="0" fontId="5" fillId="5" borderId="6">
      <alignment horizontal="center" vertical="center" wrapText="1"/>
    </xf>
    <xf numFmtId="0" fontId="5" fillId="2" borderId="7">
      <alignment horizontal="left" vertical="center" wrapText="1"/>
    </xf>
    <xf numFmtId="0" fontId="5" fillId="2" borderId="8">
      <alignment horizontal="right" vertical="center" wrapText="1"/>
    </xf>
    <xf numFmtId="0" fontId="5" fillId="2" borderId="5">
      <alignment horizontal="center" vertical="center"/>
    </xf>
    <xf numFmtId="0" fontId="5" fillId="2" borderId="9">
      <alignment horizontal="center" vertical="center" wrapText="1"/>
    </xf>
    <xf numFmtId="0" fontId="5" fillId="5" borderId="4">
      <alignment horizontal="center" vertical="center" wrapText="1"/>
    </xf>
    <xf numFmtId="0" fontId="7" fillId="0" borderId="10">
      <alignment horizontal="center" vertical="center" wrapText="1"/>
    </xf>
    <xf numFmtId="0" fontId="7" fillId="0" borderId="11">
      <alignment horizontal="center" vertical="center" wrapText="1"/>
    </xf>
    <xf numFmtId="0" fontId="7" fillId="0" borderId="13">
      <alignment horizontal="center" vertical="center" wrapText="1"/>
    </xf>
    <xf numFmtId="0" fontId="5" fillId="2" borderId="14">
      <alignment horizontal="center" vertical="center" wrapText="1"/>
    </xf>
    <xf numFmtId="0" fontId="5" fillId="3" borderId="5">
      <alignment horizontal="center" vertical="center" wrapText="1"/>
    </xf>
    <xf numFmtId="0" fontId="5" fillId="0" borderId="5">
      <alignment horizontal="center" vertical="center" wrapText="1"/>
    </xf>
    <xf numFmtId="0" fontId="5" fillId="0" borderId="5">
      <alignment horizontal="left" vertical="center" wrapText="1"/>
    </xf>
    <xf numFmtId="0" fontId="5" fillId="0" borderId="4">
      <alignment horizontal="left" vertical="center" wrapText="1"/>
    </xf>
    <xf numFmtId="0" fontId="5" fillId="0" borderId="7">
      <alignment horizontal="center" vertical="center" wrapText="1"/>
    </xf>
    <xf numFmtId="0" fontId="5" fillId="0" borderId="8">
      <alignment horizontal="center" vertical="center" wrapText="1"/>
    </xf>
    <xf numFmtId="0" fontId="5" fillId="0" borderId="4">
      <alignment horizontal="right" vertical="center" wrapText="1"/>
    </xf>
    <xf numFmtId="0" fontId="5" fillId="0" borderId="6">
      <alignment horizontal="right" vertical="center" wrapText="1"/>
    </xf>
    <xf numFmtId="0" fontId="5" fillId="3" borderId="5">
      <alignment horizontal="right" vertical="center" wrapText="1"/>
    </xf>
    <xf numFmtId="0" fontId="4" fillId="3" borderId="5">
      <alignment horizontal="center" vertical="center" wrapText="1"/>
    </xf>
    <xf numFmtId="0" fontId="5" fillId="3" borderId="4">
      <alignment horizontal="left" vertical="center" wrapText="1"/>
    </xf>
    <xf numFmtId="0" fontId="5" fillId="2" borderId="11">
      <alignment horizontal="right" vertical="center" wrapText="1"/>
    </xf>
    <xf numFmtId="0" fontId="4" fillId="2" borderId="11">
      <alignment horizontal="center" vertical="center" wrapText="1"/>
    </xf>
    <xf numFmtId="0" fontId="5" fillId="2" borderId="4">
      <alignment horizontal="left" vertical="center" wrapText="1"/>
    </xf>
    <xf numFmtId="0" fontId="2" fillId="0" borderId="0">
      <alignment horizontal="center" vertical="center" wrapText="1"/>
    </xf>
    <xf numFmtId="0" fontId="2" fillId="0" borderId="21">
      <alignment horizontal="center" vertical="center" wrapText="1"/>
    </xf>
    <xf numFmtId="0" fontId="5" fillId="0" borderId="22">
      <alignment horizontal="center" vertical="center" wrapText="1"/>
    </xf>
  </cellStyleXfs>
  <cellXfs count="77">
    <xf numFmtId="0" fontId="0" fillId="0" borderId="0" xfId="0"/>
    <xf numFmtId="0" fontId="8" fillId="0" borderId="0" xfId="1" applyFont="1">
      <alignment vertical="top" wrapText="1"/>
    </xf>
    <xf numFmtId="0" fontId="10" fillId="0" borderId="0" xfId="1" applyFont="1">
      <alignment vertical="top" wrapText="1"/>
    </xf>
    <xf numFmtId="0" fontId="2" fillId="0" borderId="0" xfId="1">
      <alignment vertical="top" wrapText="1"/>
    </xf>
    <xf numFmtId="0" fontId="10" fillId="0" borderId="10" xfId="29" applyFont="1">
      <alignment horizontal="center" vertical="center" wrapText="1"/>
    </xf>
    <xf numFmtId="0" fontId="10" fillId="0" borderId="12" xfId="30" applyFont="1" applyBorder="1">
      <alignment horizontal="center" vertical="center" wrapText="1"/>
    </xf>
    <xf numFmtId="0" fontId="10" fillId="0" borderId="26" xfId="29" applyFont="1" applyBorder="1">
      <alignment horizontal="center" vertical="center" wrapText="1"/>
    </xf>
    <xf numFmtId="164" fontId="11" fillId="3" borderId="16" xfId="42" applyNumberFormat="1" applyFont="1" applyBorder="1">
      <alignment horizontal="center" vertical="center" wrapText="1"/>
    </xf>
    <xf numFmtId="164" fontId="11" fillId="2" borderId="20" xfId="45" applyNumberFormat="1" applyFont="1" applyBorder="1">
      <alignment horizontal="center" vertical="center" wrapText="1"/>
    </xf>
    <xf numFmtId="0" fontId="15" fillId="2" borderId="12" xfId="26" applyFont="1" applyBorder="1" applyAlignment="1">
      <alignment horizontal="center" vertical="center" wrapText="1"/>
    </xf>
    <xf numFmtId="164" fontId="16" fillId="3" borderId="23" xfId="42" applyNumberFormat="1" applyFont="1" applyBorder="1">
      <alignment horizontal="center" vertical="center" wrapText="1"/>
    </xf>
    <xf numFmtId="164" fontId="10" fillId="7" borderId="19" xfId="34" applyNumberFormat="1" applyFont="1" applyFill="1" applyBorder="1">
      <alignment horizontal="center" vertical="center" wrapText="1"/>
    </xf>
    <xf numFmtId="0" fontId="10" fillId="7" borderId="19" xfId="34" applyFont="1" applyFill="1" applyBorder="1">
      <alignment horizontal="center" vertical="center" wrapText="1"/>
    </xf>
    <xf numFmtId="0" fontId="10" fillId="7" borderId="19" xfId="35" applyFont="1" applyFill="1" applyBorder="1" applyAlignment="1">
      <alignment horizontal="center" vertical="center" wrapText="1"/>
    </xf>
    <xf numFmtId="0" fontId="15" fillId="7" borderId="19" xfId="34" applyFont="1" applyFill="1" applyBorder="1">
      <alignment horizontal="center" vertical="center" wrapText="1"/>
    </xf>
    <xf numFmtId="0" fontId="10" fillId="7" borderId="19" xfId="1" applyFont="1" applyFill="1" applyBorder="1" applyAlignment="1">
      <alignment horizontal="center" vertical="center" wrapText="1"/>
    </xf>
    <xf numFmtId="0" fontId="10" fillId="7" borderId="16" xfId="34" applyFont="1" applyFill="1" applyBorder="1">
      <alignment horizontal="center" vertical="center" wrapText="1"/>
    </xf>
    <xf numFmtId="164" fontId="13" fillId="7" borderId="16" xfId="34" applyNumberFormat="1" applyFont="1" applyFill="1" applyBorder="1">
      <alignment horizontal="center" vertical="center" wrapText="1"/>
    </xf>
    <xf numFmtId="0" fontId="10" fillId="7" borderId="16" xfId="35" applyFont="1" applyFill="1" applyBorder="1" applyAlignment="1">
      <alignment horizontal="center" vertical="center" wrapText="1"/>
    </xf>
    <xf numFmtId="0" fontId="10" fillId="7" borderId="16" xfId="1" applyFont="1" applyFill="1" applyBorder="1" applyAlignment="1">
      <alignment horizontal="center" vertical="center" wrapText="1"/>
    </xf>
    <xf numFmtId="164" fontId="10" fillId="7" borderId="16" xfId="34" applyNumberFormat="1" applyFont="1" applyFill="1" applyBorder="1">
      <alignment horizontal="center" vertical="center" wrapText="1"/>
    </xf>
    <xf numFmtId="0" fontId="15" fillId="7" borderId="16" xfId="34" applyFont="1" applyFill="1" applyBorder="1">
      <alignment horizontal="center" vertical="center" wrapText="1"/>
    </xf>
    <xf numFmtId="0" fontId="13" fillId="7" borderId="16" xfId="0" applyFont="1" applyFill="1" applyBorder="1" applyAlignment="1">
      <alignment horizontal="center" vertical="center" wrapText="1"/>
    </xf>
    <xf numFmtId="0" fontId="12" fillId="7" borderId="16" xfId="0" applyFont="1" applyFill="1" applyBorder="1" applyAlignment="1">
      <alignment horizontal="center" vertical="center" wrapText="1"/>
    </xf>
    <xf numFmtId="164" fontId="12" fillId="7" borderId="16" xfId="0" applyNumberFormat="1" applyFont="1" applyFill="1" applyBorder="1" applyAlignment="1">
      <alignment horizontal="center" vertical="center" wrapText="1"/>
    </xf>
    <xf numFmtId="164" fontId="13" fillId="7" borderId="16" xfId="0" applyNumberFormat="1"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17" fillId="4" borderId="36" xfId="0" applyFont="1" applyFill="1" applyBorder="1" applyAlignment="1">
      <alignment horizontal="center" vertical="center" wrapText="1"/>
    </xf>
    <xf numFmtId="0" fontId="17" fillId="0" borderId="0" xfId="0" applyFont="1" applyAlignment="1">
      <alignment vertical="center" wrapText="1"/>
    </xf>
    <xf numFmtId="0" fontId="1" fillId="0" borderId="0" xfId="0" applyFont="1"/>
    <xf numFmtId="0" fontId="18" fillId="0" borderId="0" xfId="0" applyFont="1" applyAlignment="1">
      <alignment horizontal="center" vertical="top" wrapText="1"/>
    </xf>
    <xf numFmtId="0" fontId="11" fillId="2" borderId="1" xfId="4" applyFont="1">
      <alignment horizontal="center" vertical="center" textRotation="90" wrapText="1"/>
    </xf>
    <xf numFmtId="0" fontId="10" fillId="3" borderId="2" xfId="5" applyFont="1">
      <alignment horizontal="center" vertical="center" textRotation="90" wrapText="1"/>
    </xf>
    <xf numFmtId="0" fontId="10" fillId="7" borderId="19" xfId="1" applyFont="1" applyFill="1" applyBorder="1" applyAlignment="1">
      <alignment horizontal="center" vertical="center" wrapText="1"/>
    </xf>
    <xf numFmtId="0" fontId="0" fillId="7" borderId="24" xfId="0" applyFill="1" applyBorder="1" applyAlignment="1">
      <alignment horizontal="center" vertical="center" wrapText="1"/>
    </xf>
    <xf numFmtId="164" fontId="10" fillId="7" borderId="19" xfId="34" applyNumberFormat="1" applyFont="1" applyFill="1" applyBorder="1" applyAlignment="1">
      <alignment horizontal="center" vertical="center" wrapText="1"/>
    </xf>
    <xf numFmtId="0" fontId="14" fillId="4" borderId="27" xfId="7" applyFont="1" applyBorder="1">
      <alignment horizontal="center" vertical="center" wrapText="1"/>
    </xf>
    <xf numFmtId="0" fontId="14" fillId="4" borderId="29" xfId="7" applyFont="1" applyBorder="1">
      <alignment horizontal="center" vertical="center" wrapText="1"/>
    </xf>
    <xf numFmtId="0" fontId="14" fillId="4" borderId="27" xfId="8" applyFont="1" applyBorder="1">
      <alignment horizontal="center" vertical="center" textRotation="90" wrapText="1"/>
    </xf>
    <xf numFmtId="0" fontId="14" fillId="4" borderId="28" xfId="8" applyFont="1" applyBorder="1">
      <alignment horizontal="center" vertical="center" textRotation="90" wrapText="1"/>
    </xf>
    <xf numFmtId="0" fontId="14" fillId="4" borderId="33" xfId="8" applyFont="1" applyBorder="1">
      <alignment horizontal="center" vertical="center" textRotation="90" wrapText="1"/>
    </xf>
    <xf numFmtId="0" fontId="10" fillId="7" borderId="19" xfId="34" applyFont="1" applyFill="1" applyBorder="1" applyAlignment="1">
      <alignment horizontal="center" vertical="center" wrapText="1"/>
    </xf>
    <xf numFmtId="0" fontId="0" fillId="0" borderId="24" xfId="0" applyBorder="1" applyAlignment="1">
      <alignment horizontal="center" vertical="center" wrapText="1"/>
    </xf>
    <xf numFmtId="0" fontId="10" fillId="7" borderId="19" xfId="35" applyFont="1" applyFill="1" applyBorder="1" applyAlignment="1">
      <alignment horizontal="center" vertical="center" wrapText="1"/>
    </xf>
    <xf numFmtId="0" fontId="15" fillId="7" borderId="19" xfId="34" applyFont="1" applyFill="1" applyBorder="1" applyAlignment="1">
      <alignment horizontal="center" vertical="center" wrapText="1"/>
    </xf>
    <xf numFmtId="0" fontId="9" fillId="0" borderId="0" xfId="49" applyFont="1" applyBorder="1">
      <alignment horizontal="center" vertical="center" wrapText="1"/>
    </xf>
    <xf numFmtId="0" fontId="10" fillId="2" borderId="17" xfId="44" applyFont="1" applyBorder="1" applyAlignment="1">
      <alignment horizontal="center" vertical="center" wrapText="1"/>
    </xf>
    <xf numFmtId="0" fontId="10" fillId="2" borderId="25" xfId="44" applyFont="1" applyBorder="1" applyAlignment="1">
      <alignment horizontal="center" vertical="center" wrapText="1"/>
    </xf>
    <xf numFmtId="0" fontId="10" fillId="2" borderId="18" xfId="44" applyFont="1" applyBorder="1" applyAlignment="1">
      <alignment horizontal="center" vertical="center" wrapText="1"/>
    </xf>
    <xf numFmtId="0" fontId="5" fillId="3" borderId="16" xfId="41" applyBorder="1" applyAlignment="1">
      <alignment horizontal="center" vertical="center" wrapText="1"/>
    </xf>
    <xf numFmtId="0" fontId="8" fillId="0" borderId="0" xfId="47" applyFont="1">
      <alignment horizontal="center" vertical="center" wrapText="1"/>
    </xf>
    <xf numFmtId="0" fontId="8" fillId="0" borderId="0" xfId="48" applyFont="1" applyBorder="1">
      <alignment horizontal="center" vertical="center" wrapText="1"/>
    </xf>
    <xf numFmtId="0" fontId="10" fillId="2" borderId="15" xfId="32" applyFont="1" applyBorder="1">
      <alignment horizontal="center" vertical="center" wrapText="1"/>
    </xf>
    <xf numFmtId="0" fontId="10" fillId="3" borderId="19" xfId="33" applyFont="1" applyBorder="1">
      <alignment horizontal="center" vertical="center" wrapText="1"/>
    </xf>
    <xf numFmtId="0" fontId="10" fillId="3" borderId="24" xfId="33" applyFont="1" applyBorder="1">
      <alignment horizontal="center" vertical="center" wrapText="1"/>
    </xf>
    <xf numFmtId="0" fontId="10" fillId="3" borderId="20" xfId="33" applyFont="1" applyBorder="1">
      <alignment horizontal="center" vertical="center" wrapText="1"/>
    </xf>
    <xf numFmtId="0" fontId="10" fillId="3" borderId="16" xfId="41" applyFont="1" applyBorder="1" applyAlignment="1">
      <alignment horizontal="center" vertical="center" wrapText="1"/>
    </xf>
    <xf numFmtId="0" fontId="10" fillId="2" borderId="19" xfId="32" applyFont="1" applyBorder="1">
      <alignment horizontal="center" vertical="center" wrapText="1"/>
    </xf>
    <xf numFmtId="0" fontId="10" fillId="2" borderId="24" xfId="32" applyFont="1" applyBorder="1">
      <alignment horizontal="center" vertical="center" wrapText="1"/>
    </xf>
    <xf numFmtId="0" fontId="10" fillId="2" borderId="20" xfId="32" applyFont="1" applyBorder="1">
      <alignment horizontal="center" vertical="center" wrapText="1"/>
    </xf>
    <xf numFmtId="0" fontId="17" fillId="0" borderId="0" xfId="0" applyFont="1" applyAlignment="1">
      <alignment vertical="center" wrapText="1"/>
    </xf>
    <xf numFmtId="0" fontId="0" fillId="0" borderId="0" xfId="0" applyAlignment="1">
      <alignment vertical="center" wrapText="1"/>
    </xf>
    <xf numFmtId="0" fontId="11" fillId="2" borderId="27" xfId="4" applyFont="1" applyBorder="1">
      <alignment horizontal="center" vertical="center" textRotation="90" wrapText="1"/>
    </xf>
    <xf numFmtId="0" fontId="11" fillId="2" borderId="28" xfId="4" applyFont="1" applyBorder="1">
      <alignment horizontal="center" vertical="center" textRotation="90" wrapText="1"/>
    </xf>
    <xf numFmtId="0" fontId="11" fillId="2" borderId="29" xfId="4" applyFont="1" applyBorder="1">
      <alignment horizontal="center" vertical="center" textRotation="90" wrapText="1"/>
    </xf>
    <xf numFmtId="0" fontId="10" fillId="3" borderId="16" xfId="33" applyFont="1" applyBorder="1">
      <alignment horizontal="center" vertical="center" wrapText="1"/>
    </xf>
    <xf numFmtId="0" fontId="10" fillId="2" borderId="5" xfId="18" applyFont="1">
      <alignment horizontal="center" vertical="center" wrapText="1"/>
    </xf>
    <xf numFmtId="0" fontId="10" fillId="2" borderId="5" xfId="19" applyFont="1">
      <alignment horizontal="center" vertical="center" wrapText="1"/>
    </xf>
    <xf numFmtId="0" fontId="10" fillId="2" borderId="5" xfId="20" applyFont="1">
      <alignment horizontal="center" vertical="center" wrapText="1"/>
    </xf>
    <xf numFmtId="0" fontId="15" fillId="2" borderId="12" xfId="21" applyFont="1" applyBorder="1">
      <alignment horizontal="center" vertical="center" wrapText="1"/>
    </xf>
    <xf numFmtId="0" fontId="15" fillId="2" borderId="33" xfId="21" applyFont="1" applyBorder="1">
      <alignment horizontal="center" vertical="center" wrapText="1"/>
    </xf>
    <xf numFmtId="0" fontId="14" fillId="4" borderId="30" xfId="10" applyFont="1" applyBorder="1">
      <alignment horizontal="center" vertical="center" wrapText="1"/>
    </xf>
    <xf numFmtId="0" fontId="14" fillId="4" borderId="31" xfId="10" applyFont="1" applyBorder="1">
      <alignment horizontal="center" vertical="center" wrapText="1"/>
    </xf>
    <xf numFmtId="0" fontId="14" fillId="4" borderId="32" xfId="10" applyFont="1" applyBorder="1">
      <alignment horizontal="center" vertical="center" wrapText="1"/>
    </xf>
    <xf numFmtId="0" fontId="14" fillId="4" borderId="21" xfId="10" applyFont="1" applyBorder="1">
      <alignment horizontal="center" vertical="center" wrapText="1"/>
    </xf>
    <xf numFmtId="0" fontId="11" fillId="4" borderId="2" xfId="6" applyFont="1">
      <alignment horizontal="center" vertical="center" wrapText="1"/>
    </xf>
  </cellXfs>
  <cellStyles count="50">
    <cellStyle name="Default" xfId="1" xr:uid="{00000000-0005-0000-0000-000000000000}"/>
    <cellStyle name="Įprastas" xfId="0" builtinId="0"/>
    <cellStyle name="Plm10Confirm" xfId="47" xr:uid="{00000000-0005-0000-0000-000002000000}"/>
    <cellStyle name="Plm10ConfirmA" xfId="48" xr:uid="{00000000-0005-0000-0000-000003000000}"/>
    <cellStyle name="Plm10ConfirmB" xfId="49" xr:uid="{00000000-0005-0000-0000-000004000000}"/>
    <cellStyle name="Plm10HdrLine" xfId="2" xr:uid="{00000000-0005-0000-0000-000005000000}"/>
    <cellStyle name="SvsDataLeaf" xfId="34" xr:uid="{00000000-0005-0000-0000-000006000000}"/>
    <cellStyle name="SvsDataLeafCrtEnd" xfId="38" xr:uid="{00000000-0005-0000-0000-000007000000}"/>
    <cellStyle name="SvsDataLeafCrtName" xfId="36" xr:uid="{00000000-0005-0000-0000-000008000000}"/>
    <cellStyle name="SvsDataLeafCrtStart" xfId="37" xr:uid="{00000000-0005-0000-0000-000009000000}"/>
    <cellStyle name="SvsDataLeafDoer" xfId="40" xr:uid="{00000000-0005-0000-0000-00000A000000}"/>
    <cellStyle name="SvsDataLeafLeft" xfId="35" xr:uid="{00000000-0005-0000-0000-00000B000000}"/>
    <cellStyle name="SvsDataLeafOwner" xfId="39" xr:uid="{00000000-0005-0000-0000-00000C000000}"/>
    <cellStyle name="SvsDataLvl1" xfId="32" xr:uid="{00000000-0005-0000-0000-00000D000000}"/>
    <cellStyle name="SvsDataLvl1CrtName" xfId="46" xr:uid="{00000000-0005-0000-0000-00000E000000}"/>
    <cellStyle name="SvsDataLvl1Summary" xfId="44" xr:uid="{00000000-0005-0000-0000-00000F000000}"/>
    <cellStyle name="SvsDataLvl1SummFin" xfId="45" xr:uid="{00000000-0005-0000-0000-000010000000}"/>
    <cellStyle name="SvsDataLvl2" xfId="33" xr:uid="{00000000-0005-0000-0000-000011000000}"/>
    <cellStyle name="SvsDataLvl2CrtName" xfId="43" xr:uid="{00000000-0005-0000-0000-000012000000}"/>
    <cellStyle name="SvsDataLvl2Summary" xfId="41" xr:uid="{00000000-0005-0000-0000-000013000000}"/>
    <cellStyle name="SvsDataLvl2SummFin" xfId="42" xr:uid="{00000000-0005-0000-0000-000014000000}"/>
    <cellStyle name="SvsHdrColnum" xfId="30" xr:uid="{00000000-0005-0000-0000-000015000000}"/>
    <cellStyle name="SvsHdrColnumFirst" xfId="29" xr:uid="{00000000-0005-0000-0000-000016000000}"/>
    <cellStyle name="SvsHdrColnumLast" xfId="31" xr:uid="{00000000-0005-0000-0000-000017000000}"/>
    <cellStyle name="SvsHdrCrt" xfId="11" xr:uid="{00000000-0005-0000-0000-000018000000}"/>
    <cellStyle name="SvsHdrCrtDates" xfId="15" xr:uid="{00000000-0005-0000-0000-000019000000}"/>
    <cellStyle name="SvsHdrCrtDescFields" xfId="14" xr:uid="{00000000-0005-0000-0000-00001A000000}"/>
    <cellStyle name="SvsHdrCrtDiff" xfId="27" xr:uid="{00000000-0005-0000-0000-00001B000000}"/>
    <cellStyle name="SvsHdrCrtEnd" xfId="25" xr:uid="{00000000-0005-0000-0000-00001C000000}"/>
    <cellStyle name="SvsHdrCrtName" xfId="13" xr:uid="{00000000-0005-0000-0000-00001D000000}"/>
    <cellStyle name="SvsHdrCrtStart" xfId="24" xr:uid="{00000000-0005-0000-0000-00001E000000}"/>
    <cellStyle name="SvsHdrFin" xfId="22" xr:uid="{00000000-0005-0000-0000-00001F000000}"/>
    <cellStyle name="SvsHdrFinCurYear" xfId="9" xr:uid="{00000000-0005-0000-0000-000020000000}"/>
    <cellStyle name="SvsHdrFinsalt" xfId="8" xr:uid="{00000000-0005-0000-0000-000021000000}"/>
    <cellStyle name="SvsHdrFinSum" xfId="23" xr:uid="{00000000-0005-0000-0000-000022000000}"/>
    <cellStyle name="SvsHdrFinTitle" xfId="10" xr:uid="{00000000-0005-0000-0000-000023000000}"/>
    <cellStyle name="SvsHdrFinUom" xfId="26" xr:uid="{00000000-0005-0000-0000-000024000000}"/>
    <cellStyle name="SvsHdrLeaf" xfId="6" xr:uid="{00000000-0005-0000-0000-000025000000}"/>
    <cellStyle name="SvsHdrLeafDesc" xfId="20" xr:uid="{00000000-0005-0000-0000-000026000000}"/>
    <cellStyle name="SvsHdrLeafName" xfId="19" xr:uid="{00000000-0005-0000-0000-000027000000}"/>
    <cellStyle name="SvsHdrLeafNr" xfId="18" xr:uid="{00000000-0005-0000-0000-000028000000}"/>
    <cellStyle name="SvsHdrLevelName1" xfId="4" xr:uid="{00000000-0005-0000-0000-000029000000}"/>
    <cellStyle name="SvsHdrLevelName2" xfId="5" xr:uid="{00000000-0005-0000-0000-00002A000000}"/>
    <cellStyle name="SvsHdrPeriod" xfId="7" xr:uid="{00000000-0005-0000-0000-00002B000000}"/>
    <cellStyle name="SvsHdrPeriodDates" xfId="21" xr:uid="{00000000-0005-0000-0000-00002C000000}"/>
    <cellStyle name="SvsHdrRespDoer" xfId="17" xr:uid="{00000000-0005-0000-0000-00002D000000}"/>
    <cellStyle name="SvsHdrRespHdr" xfId="12" xr:uid="{00000000-0005-0000-0000-00002E000000}"/>
    <cellStyle name="SvsHdrRespOwner" xfId="16" xr:uid="{00000000-0005-0000-0000-00002F000000}"/>
    <cellStyle name="SvsHdrRespOwnerIns" xfId="28" xr:uid="{00000000-0005-0000-0000-000030000000}"/>
    <cellStyle name="SvsHeader" xfId="3"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4"/>
  <sheetViews>
    <sheetView tabSelected="1" topLeftCell="B1" zoomScale="79" zoomScaleNormal="79" workbookViewId="0">
      <pane xSplit="11" ySplit="8" topLeftCell="M9" activePane="bottomRight" state="frozen"/>
      <selection activeCell="B1" sqref="B1"/>
      <selection pane="topRight" activeCell="Q1" sqref="Q1"/>
      <selection pane="bottomLeft" activeCell="B13" sqref="B13"/>
      <selection pane="bottomRight" activeCell="J2" sqref="J2"/>
    </sheetView>
  </sheetViews>
  <sheetFormatPr defaultColWidth="9.140625" defaultRowHeight="12" customHeight="1" x14ac:dyDescent="0.25"/>
  <cols>
    <col min="1" max="3" width="6.85546875" style="1" customWidth="1"/>
    <col min="4" max="4" width="11.42578125" style="1" customWidth="1"/>
    <col min="5" max="5" width="26.85546875" style="1" customWidth="1"/>
    <col min="6" max="6" width="30.85546875" style="1" customWidth="1"/>
    <col min="7" max="7" width="9.5703125" style="1" customWidth="1"/>
    <col min="8" max="8" width="5.85546875" style="1" customWidth="1"/>
    <col min="9" max="9" width="9.85546875" style="1" customWidth="1"/>
    <col min="10" max="10" width="9.5703125" style="1" customWidth="1"/>
    <col min="11" max="12" width="10.85546875" style="1" bestFit="1" customWidth="1"/>
    <col min="13" max="16384" width="9.140625" style="1"/>
  </cols>
  <sheetData>
    <row r="1" spans="1:13" ht="15" customHeight="1" x14ac:dyDescent="0.25"/>
    <row r="2" spans="1:13" s="30" customFormat="1" ht="83.25" customHeight="1" x14ac:dyDescent="0.25">
      <c r="A2" s="29"/>
      <c r="B2" s="29"/>
      <c r="C2" s="29"/>
      <c r="D2" s="29"/>
      <c r="E2" s="29"/>
      <c r="F2" s="29"/>
      <c r="G2" s="29"/>
      <c r="H2" s="29"/>
      <c r="I2" s="29"/>
      <c r="J2" s="29"/>
      <c r="K2" s="61" t="s">
        <v>120</v>
      </c>
      <c r="L2" s="62"/>
    </row>
    <row r="3" spans="1:13" s="30" customFormat="1" ht="36" customHeight="1" thickBot="1" x14ac:dyDescent="0.3">
      <c r="A3" s="31" t="s">
        <v>118</v>
      </c>
      <c r="B3" s="31"/>
      <c r="C3" s="31"/>
      <c r="D3" s="31"/>
      <c r="E3" s="31"/>
      <c r="F3" s="31"/>
      <c r="G3" s="31"/>
      <c r="H3" s="31"/>
      <c r="I3" s="31"/>
      <c r="J3" s="31"/>
      <c r="K3" s="31"/>
      <c r="L3" s="31"/>
    </row>
    <row r="4" spans="1:13" ht="20.100000000000001" customHeight="1" thickBot="1" x14ac:dyDescent="0.3">
      <c r="A4" s="32" t="s">
        <v>0</v>
      </c>
      <c r="B4" s="63" t="s">
        <v>0</v>
      </c>
      <c r="C4" s="33" t="s">
        <v>1</v>
      </c>
      <c r="D4" s="76" t="s">
        <v>2</v>
      </c>
      <c r="E4" s="76"/>
      <c r="F4" s="76"/>
      <c r="G4" s="37" t="s">
        <v>3</v>
      </c>
      <c r="H4" s="39" t="s">
        <v>4</v>
      </c>
      <c r="I4" s="39" t="s">
        <v>5</v>
      </c>
      <c r="J4" s="72"/>
      <c r="K4" s="73"/>
      <c r="L4" s="73"/>
    </row>
    <row r="5" spans="1:13" ht="20.100000000000001" customHeight="1" thickBot="1" x14ac:dyDescent="0.3">
      <c r="A5" s="32"/>
      <c r="B5" s="64"/>
      <c r="C5" s="33"/>
      <c r="D5" s="76"/>
      <c r="E5" s="76"/>
      <c r="F5" s="76"/>
      <c r="G5" s="38"/>
      <c r="H5" s="40"/>
      <c r="I5" s="40"/>
      <c r="J5" s="74"/>
      <c r="K5" s="75"/>
      <c r="L5" s="75"/>
    </row>
    <row r="6" spans="1:13" ht="97.5" customHeight="1" thickBot="1" x14ac:dyDescent="0.3">
      <c r="A6" s="32"/>
      <c r="B6" s="64"/>
      <c r="C6" s="33"/>
      <c r="D6" s="67" t="s">
        <v>6</v>
      </c>
      <c r="E6" s="68" t="s">
        <v>7</v>
      </c>
      <c r="F6" s="69" t="s">
        <v>8</v>
      </c>
      <c r="G6" s="70" t="s">
        <v>100</v>
      </c>
      <c r="H6" s="40"/>
      <c r="I6" s="40"/>
      <c r="J6" s="26" t="s">
        <v>119</v>
      </c>
      <c r="K6" s="27" t="s">
        <v>116</v>
      </c>
      <c r="L6" s="28" t="s">
        <v>117</v>
      </c>
    </row>
    <row r="7" spans="1:13" ht="14.1" customHeight="1" x14ac:dyDescent="0.25">
      <c r="A7" s="32"/>
      <c r="B7" s="65"/>
      <c r="C7" s="33"/>
      <c r="D7" s="67"/>
      <c r="E7" s="68"/>
      <c r="F7" s="69"/>
      <c r="G7" s="71"/>
      <c r="H7" s="41"/>
      <c r="I7" s="41"/>
      <c r="J7" s="9" t="s">
        <v>9</v>
      </c>
      <c r="K7" s="9" t="s">
        <v>9</v>
      </c>
      <c r="L7" s="9" t="s">
        <v>9</v>
      </c>
    </row>
    <row r="8" spans="1:13" ht="9.75" customHeight="1" thickBot="1" x14ac:dyDescent="0.3">
      <c r="A8" s="4">
        <v>1</v>
      </c>
      <c r="B8" s="6"/>
      <c r="C8" s="5">
        <v>2</v>
      </c>
      <c r="D8" s="5">
        <v>3</v>
      </c>
      <c r="E8" s="5">
        <v>4</v>
      </c>
      <c r="F8" s="5">
        <v>5</v>
      </c>
      <c r="G8" s="5">
        <v>6</v>
      </c>
      <c r="H8" s="5">
        <v>7</v>
      </c>
      <c r="I8" s="5">
        <v>8</v>
      </c>
      <c r="J8" s="5">
        <v>10</v>
      </c>
      <c r="K8" s="5">
        <v>11</v>
      </c>
      <c r="L8" s="5">
        <v>12</v>
      </c>
    </row>
    <row r="9" spans="1:13" ht="76.5" customHeight="1" thickBot="1" x14ac:dyDescent="0.3">
      <c r="A9" s="53" t="s">
        <v>10</v>
      </c>
      <c r="B9" s="58" t="s">
        <v>72</v>
      </c>
      <c r="C9" s="66" t="s">
        <v>11</v>
      </c>
      <c r="D9" s="42" t="s">
        <v>12</v>
      </c>
      <c r="E9" s="44" t="s">
        <v>107</v>
      </c>
      <c r="F9" s="44" t="s">
        <v>108</v>
      </c>
      <c r="G9" s="45" t="s">
        <v>100</v>
      </c>
      <c r="H9" s="42" t="s">
        <v>13</v>
      </c>
      <c r="I9" s="34" t="s">
        <v>14</v>
      </c>
      <c r="J9" s="36">
        <v>286.8</v>
      </c>
      <c r="K9" s="36">
        <v>286.8</v>
      </c>
      <c r="L9" s="36">
        <v>286.8</v>
      </c>
    </row>
    <row r="10" spans="1:13" ht="76.5" customHeight="1" thickBot="1" x14ac:dyDescent="0.3">
      <c r="A10" s="53"/>
      <c r="B10" s="59"/>
      <c r="C10" s="66"/>
      <c r="D10" s="43"/>
      <c r="E10" s="35"/>
      <c r="F10" s="35"/>
      <c r="G10" s="35"/>
      <c r="H10" s="35"/>
      <c r="I10" s="35"/>
      <c r="J10" s="35"/>
      <c r="K10" s="35"/>
      <c r="L10" s="35"/>
    </row>
    <row r="11" spans="1:13" ht="78.75" customHeight="1" thickBot="1" x14ac:dyDescent="0.3">
      <c r="A11" s="53"/>
      <c r="B11" s="59"/>
      <c r="C11" s="66"/>
      <c r="D11" s="16" t="s">
        <v>15</v>
      </c>
      <c r="E11" s="18" t="s">
        <v>109</v>
      </c>
      <c r="F11" s="18" t="s">
        <v>110</v>
      </c>
      <c r="G11" s="14" t="s">
        <v>100</v>
      </c>
      <c r="H11" s="16" t="s">
        <v>16</v>
      </c>
      <c r="I11" s="19" t="s">
        <v>14</v>
      </c>
      <c r="J11" s="11">
        <v>762.9</v>
      </c>
      <c r="K11" s="11">
        <v>762.9</v>
      </c>
      <c r="L11" s="11">
        <v>762.9</v>
      </c>
    </row>
    <row r="12" spans="1:13" ht="51.75" customHeight="1" thickBot="1" x14ac:dyDescent="0.3">
      <c r="A12" s="53"/>
      <c r="B12" s="59"/>
      <c r="C12" s="66"/>
      <c r="D12" s="12" t="s">
        <v>17</v>
      </c>
      <c r="E12" s="13" t="s">
        <v>18</v>
      </c>
      <c r="F12" s="13" t="s">
        <v>19</v>
      </c>
      <c r="G12" s="14" t="s">
        <v>100</v>
      </c>
      <c r="H12" s="12" t="s">
        <v>20</v>
      </c>
      <c r="I12" s="15" t="s">
        <v>21</v>
      </c>
      <c r="J12" s="11">
        <v>55</v>
      </c>
      <c r="K12" s="11">
        <v>48.6</v>
      </c>
      <c r="L12" s="11">
        <v>25.4</v>
      </c>
      <c r="M12" s="3"/>
    </row>
    <row r="13" spans="1:13" ht="103.5" customHeight="1" thickBot="1" x14ac:dyDescent="0.3">
      <c r="A13" s="53"/>
      <c r="B13" s="59"/>
      <c r="C13" s="66"/>
      <c r="D13" s="16" t="s">
        <v>22</v>
      </c>
      <c r="E13" s="18" t="s">
        <v>23</v>
      </c>
      <c r="F13" s="18" t="s">
        <v>24</v>
      </c>
      <c r="G13" s="14" t="s">
        <v>100</v>
      </c>
      <c r="H13" s="16" t="s">
        <v>13</v>
      </c>
      <c r="I13" s="19" t="s">
        <v>25</v>
      </c>
      <c r="J13" s="17">
        <v>8.1999999999999993</v>
      </c>
      <c r="K13" s="17">
        <v>8.1999999999999993</v>
      </c>
      <c r="L13" s="17">
        <v>7.2</v>
      </c>
      <c r="M13" s="3"/>
    </row>
    <row r="14" spans="1:13" ht="23.25" customHeight="1" thickBot="1" x14ac:dyDescent="0.3">
      <c r="A14" s="53"/>
      <c r="B14" s="59"/>
      <c r="C14" s="66"/>
      <c r="D14" s="57" t="s">
        <v>27</v>
      </c>
      <c r="E14" s="57"/>
      <c r="F14" s="57"/>
      <c r="G14" s="57"/>
      <c r="H14" s="57"/>
      <c r="I14" s="57"/>
      <c r="J14" s="7">
        <f>SUM(J9:J13)</f>
        <v>1112.9000000000001</v>
      </c>
      <c r="K14" s="7">
        <f>SUM(K9:K13)</f>
        <v>1106.5</v>
      </c>
      <c r="L14" s="7">
        <f>SUM(L9:L13)</f>
        <v>1082.3000000000002</v>
      </c>
    </row>
    <row r="15" spans="1:13" ht="23.25" customHeight="1" thickBot="1" x14ac:dyDescent="0.3">
      <c r="A15" s="53"/>
      <c r="B15" s="59"/>
      <c r="C15" s="54" t="s">
        <v>28</v>
      </c>
      <c r="D15" s="16" t="s">
        <v>29</v>
      </c>
      <c r="E15" s="18" t="s">
        <v>30</v>
      </c>
      <c r="F15" s="18" t="s">
        <v>31</v>
      </c>
      <c r="G15" s="14" t="s">
        <v>100</v>
      </c>
      <c r="H15" s="16" t="s">
        <v>20</v>
      </c>
      <c r="I15" s="16" t="s">
        <v>32</v>
      </c>
      <c r="J15" s="11">
        <v>2.1</v>
      </c>
      <c r="K15" s="11">
        <v>2.1</v>
      </c>
      <c r="L15" s="11">
        <v>2.1</v>
      </c>
    </row>
    <row r="16" spans="1:13" ht="57" customHeight="1" thickBot="1" x14ac:dyDescent="0.3">
      <c r="A16" s="53"/>
      <c r="B16" s="59"/>
      <c r="C16" s="55"/>
      <c r="D16" s="16" t="s">
        <v>33</v>
      </c>
      <c r="E16" s="18" t="s">
        <v>34</v>
      </c>
      <c r="F16" s="18" t="s">
        <v>101</v>
      </c>
      <c r="G16" s="14" t="s">
        <v>100</v>
      </c>
      <c r="H16" s="16" t="s">
        <v>35</v>
      </c>
      <c r="I16" s="16" t="s">
        <v>32</v>
      </c>
      <c r="J16" s="11">
        <v>577.5</v>
      </c>
      <c r="K16" s="11">
        <v>125</v>
      </c>
      <c r="L16" s="11">
        <v>56.29</v>
      </c>
    </row>
    <row r="17" spans="1:13" ht="23.25" customHeight="1" thickBot="1" x14ac:dyDescent="0.3">
      <c r="A17" s="53"/>
      <c r="B17" s="59"/>
      <c r="C17" s="55"/>
      <c r="D17" s="16" t="s">
        <v>36</v>
      </c>
      <c r="E17" s="18" t="s">
        <v>37</v>
      </c>
      <c r="F17" s="18" t="s">
        <v>38</v>
      </c>
      <c r="G17" s="14" t="s">
        <v>100</v>
      </c>
      <c r="H17" s="16" t="s">
        <v>35</v>
      </c>
      <c r="I17" s="16" t="s">
        <v>32</v>
      </c>
      <c r="J17" s="11">
        <v>13.2</v>
      </c>
      <c r="K17" s="11">
        <v>15.4</v>
      </c>
      <c r="L17" s="11">
        <v>22.1</v>
      </c>
    </row>
    <row r="18" spans="1:13" ht="138.75" customHeight="1" thickBot="1" x14ac:dyDescent="0.3">
      <c r="A18" s="53"/>
      <c r="B18" s="59"/>
      <c r="C18" s="55"/>
      <c r="D18" s="12" t="s">
        <v>40</v>
      </c>
      <c r="E18" s="13" t="s">
        <v>62</v>
      </c>
      <c r="F18" s="13" t="s">
        <v>61</v>
      </c>
      <c r="G18" s="14" t="s">
        <v>100</v>
      </c>
      <c r="H18" s="16" t="s">
        <v>39</v>
      </c>
      <c r="I18" s="16" t="s">
        <v>32</v>
      </c>
      <c r="J18" s="11">
        <v>507.05</v>
      </c>
      <c r="K18" s="11">
        <v>10.42</v>
      </c>
      <c r="L18" s="11">
        <v>321.27999999999997</v>
      </c>
    </row>
    <row r="19" spans="1:13" ht="90.75" customHeight="1" thickBot="1" x14ac:dyDescent="0.3">
      <c r="A19" s="53"/>
      <c r="B19" s="59"/>
      <c r="C19" s="55"/>
      <c r="D19" s="12" t="s">
        <v>41</v>
      </c>
      <c r="E19" s="13" t="s">
        <v>42</v>
      </c>
      <c r="F19" s="13" t="s">
        <v>43</v>
      </c>
      <c r="G19" s="14" t="s">
        <v>100</v>
      </c>
      <c r="H19" s="16" t="s">
        <v>39</v>
      </c>
      <c r="I19" s="16" t="s">
        <v>26</v>
      </c>
      <c r="J19" s="11">
        <v>22</v>
      </c>
      <c r="K19" s="11">
        <v>13</v>
      </c>
      <c r="L19" s="11">
        <v>0</v>
      </c>
    </row>
    <row r="20" spans="1:13" ht="57" customHeight="1" thickBot="1" x14ac:dyDescent="0.3">
      <c r="A20" s="53"/>
      <c r="B20" s="59"/>
      <c r="C20" s="55"/>
      <c r="D20" s="12" t="s">
        <v>44</v>
      </c>
      <c r="E20" s="13" t="s">
        <v>45</v>
      </c>
      <c r="F20" s="13" t="s">
        <v>46</v>
      </c>
      <c r="G20" s="14" t="s">
        <v>100</v>
      </c>
      <c r="H20" s="16" t="s">
        <v>20</v>
      </c>
      <c r="I20" s="16" t="s">
        <v>87</v>
      </c>
      <c r="J20" s="11">
        <v>80</v>
      </c>
      <c r="K20" s="11">
        <v>30</v>
      </c>
      <c r="L20" s="11">
        <v>30.7</v>
      </c>
      <c r="M20" s="3"/>
    </row>
    <row r="21" spans="1:13" ht="34.5" customHeight="1" thickBot="1" x14ac:dyDescent="0.3">
      <c r="A21" s="53"/>
      <c r="B21" s="59"/>
      <c r="C21" s="55"/>
      <c r="D21" s="12" t="s">
        <v>47</v>
      </c>
      <c r="E21" s="13" t="s">
        <v>48</v>
      </c>
      <c r="F21" s="13" t="s">
        <v>49</v>
      </c>
      <c r="G21" s="14" t="s">
        <v>100</v>
      </c>
      <c r="H21" s="16" t="s">
        <v>20</v>
      </c>
      <c r="I21" s="21" t="s">
        <v>87</v>
      </c>
      <c r="J21" s="11">
        <v>0</v>
      </c>
      <c r="K21" s="11">
        <v>0</v>
      </c>
      <c r="L21" s="11">
        <v>0</v>
      </c>
      <c r="M21" s="3"/>
    </row>
    <row r="22" spans="1:13" ht="58.5" customHeight="1" thickBot="1" x14ac:dyDescent="0.3">
      <c r="A22" s="53"/>
      <c r="B22" s="59"/>
      <c r="C22" s="55"/>
      <c r="D22" s="12" t="s">
        <v>50</v>
      </c>
      <c r="E22" s="13" t="s">
        <v>73</v>
      </c>
      <c r="F22" s="13" t="s">
        <v>51</v>
      </c>
      <c r="G22" s="14" t="s">
        <v>100</v>
      </c>
      <c r="H22" s="16" t="s">
        <v>20</v>
      </c>
      <c r="I22" s="16" t="s">
        <v>87</v>
      </c>
      <c r="J22" s="11">
        <v>150</v>
      </c>
      <c r="K22" s="11">
        <v>0</v>
      </c>
      <c r="L22" s="11">
        <v>0</v>
      </c>
      <c r="M22" s="3"/>
    </row>
    <row r="23" spans="1:13" ht="45" customHeight="1" thickBot="1" x14ac:dyDescent="0.3">
      <c r="A23" s="53"/>
      <c r="B23" s="59"/>
      <c r="C23" s="55"/>
      <c r="D23" s="16" t="s">
        <v>53</v>
      </c>
      <c r="E23" s="18" t="s">
        <v>54</v>
      </c>
      <c r="F23" s="18" t="s">
        <v>55</v>
      </c>
      <c r="G23" s="14" t="s">
        <v>100</v>
      </c>
      <c r="H23" s="16" t="s">
        <v>20</v>
      </c>
      <c r="I23" s="16" t="s">
        <v>32</v>
      </c>
      <c r="J23" s="20">
        <v>15.5</v>
      </c>
      <c r="K23" s="20">
        <v>0</v>
      </c>
      <c r="L23" s="20">
        <v>14.04</v>
      </c>
    </row>
    <row r="24" spans="1:13" ht="106.5" customHeight="1" thickBot="1" x14ac:dyDescent="0.3">
      <c r="A24" s="53"/>
      <c r="B24" s="59"/>
      <c r="C24" s="55"/>
      <c r="D24" s="16" t="s">
        <v>57</v>
      </c>
      <c r="E24" s="18" t="s">
        <v>66</v>
      </c>
      <c r="F24" s="18" t="s">
        <v>67</v>
      </c>
      <c r="G24" s="14" t="s">
        <v>100</v>
      </c>
      <c r="H24" s="16" t="s">
        <v>39</v>
      </c>
      <c r="I24" s="16" t="s">
        <v>32</v>
      </c>
      <c r="J24" s="20">
        <v>8.5</v>
      </c>
      <c r="K24" s="20">
        <v>0</v>
      </c>
      <c r="L24" s="20">
        <v>7.79</v>
      </c>
    </row>
    <row r="25" spans="1:13" ht="143.25" customHeight="1" thickBot="1" x14ac:dyDescent="0.3">
      <c r="A25" s="53"/>
      <c r="B25" s="59"/>
      <c r="C25" s="55"/>
      <c r="D25" s="16" t="s">
        <v>60</v>
      </c>
      <c r="E25" s="22" t="s">
        <v>58</v>
      </c>
      <c r="F25" s="22" t="s">
        <v>59</v>
      </c>
      <c r="G25" s="14" t="s">
        <v>100</v>
      </c>
      <c r="H25" s="22" t="s">
        <v>39</v>
      </c>
      <c r="I25" s="22" t="s">
        <v>52</v>
      </c>
      <c r="J25" s="25">
        <v>0</v>
      </c>
      <c r="K25" s="25">
        <v>0</v>
      </c>
      <c r="L25" s="25">
        <v>0</v>
      </c>
    </row>
    <row r="26" spans="1:13" ht="91.5" customHeight="1" thickBot="1" x14ac:dyDescent="0.3">
      <c r="A26" s="53"/>
      <c r="B26" s="59"/>
      <c r="C26" s="55"/>
      <c r="D26" s="16" t="s">
        <v>65</v>
      </c>
      <c r="E26" s="23" t="s">
        <v>63</v>
      </c>
      <c r="F26" s="23" t="s">
        <v>64</v>
      </c>
      <c r="G26" s="14" t="s">
        <v>100</v>
      </c>
      <c r="H26" s="23" t="s">
        <v>68</v>
      </c>
      <c r="I26" s="23" t="s">
        <v>52</v>
      </c>
      <c r="J26" s="24">
        <v>0</v>
      </c>
      <c r="K26" s="24">
        <v>0</v>
      </c>
      <c r="L26" s="24">
        <v>0</v>
      </c>
    </row>
    <row r="27" spans="1:13" ht="95.25" customHeight="1" thickBot="1" x14ac:dyDescent="0.3">
      <c r="A27" s="53"/>
      <c r="B27" s="59"/>
      <c r="C27" s="55"/>
      <c r="D27" s="12" t="s">
        <v>70</v>
      </c>
      <c r="E27" s="13" t="s">
        <v>69</v>
      </c>
      <c r="F27" s="13" t="s">
        <v>74</v>
      </c>
      <c r="G27" s="14" t="s">
        <v>100</v>
      </c>
      <c r="H27" s="12" t="s">
        <v>39</v>
      </c>
      <c r="I27" s="12" t="s">
        <v>32</v>
      </c>
      <c r="J27" s="11">
        <v>250.4</v>
      </c>
      <c r="K27" s="11">
        <v>26.78</v>
      </c>
      <c r="L27" s="11">
        <v>110.27</v>
      </c>
    </row>
    <row r="28" spans="1:13" ht="39" customHeight="1" thickBot="1" x14ac:dyDescent="0.3">
      <c r="A28" s="53"/>
      <c r="B28" s="59"/>
      <c r="C28" s="55"/>
      <c r="D28" s="12" t="s">
        <v>83</v>
      </c>
      <c r="E28" s="18" t="s">
        <v>75</v>
      </c>
      <c r="F28" s="18" t="s">
        <v>76</v>
      </c>
      <c r="G28" s="14" t="s">
        <v>100</v>
      </c>
      <c r="H28" s="16" t="s">
        <v>20</v>
      </c>
      <c r="I28" s="16" t="s">
        <v>32</v>
      </c>
      <c r="J28" s="20">
        <v>22.5</v>
      </c>
      <c r="K28" s="20">
        <v>22.5</v>
      </c>
      <c r="L28" s="20">
        <v>22.5</v>
      </c>
    </row>
    <row r="29" spans="1:13" ht="39" customHeight="1" thickBot="1" x14ac:dyDescent="0.3">
      <c r="A29" s="53"/>
      <c r="B29" s="59"/>
      <c r="C29" s="55"/>
      <c r="D29" s="12" t="s">
        <v>84</v>
      </c>
      <c r="E29" s="18" t="s">
        <v>102</v>
      </c>
      <c r="F29" s="18" t="s">
        <v>77</v>
      </c>
      <c r="G29" s="14" t="s">
        <v>100</v>
      </c>
      <c r="H29" s="16" t="s">
        <v>35</v>
      </c>
      <c r="I29" s="16" t="s">
        <v>78</v>
      </c>
      <c r="J29" s="20">
        <v>588.64</v>
      </c>
      <c r="K29" s="20">
        <v>360.8</v>
      </c>
      <c r="L29" s="20">
        <v>588.64</v>
      </c>
    </row>
    <row r="30" spans="1:13" ht="39" customHeight="1" thickBot="1" x14ac:dyDescent="0.3">
      <c r="A30" s="53"/>
      <c r="B30" s="59"/>
      <c r="C30" s="55"/>
      <c r="D30" s="16" t="s">
        <v>85</v>
      </c>
      <c r="E30" s="18" t="s">
        <v>79</v>
      </c>
      <c r="F30" s="18" t="s">
        <v>80</v>
      </c>
      <c r="G30" s="14" t="s">
        <v>100</v>
      </c>
      <c r="H30" s="16" t="s">
        <v>20</v>
      </c>
      <c r="I30" s="16" t="s">
        <v>32</v>
      </c>
      <c r="J30" s="20">
        <v>0</v>
      </c>
      <c r="K30" s="20">
        <v>0</v>
      </c>
      <c r="L30" s="20">
        <v>0</v>
      </c>
    </row>
    <row r="31" spans="1:13" ht="36" customHeight="1" thickBot="1" x14ac:dyDescent="0.3">
      <c r="A31" s="53"/>
      <c r="B31" s="59"/>
      <c r="C31" s="55"/>
      <c r="D31" s="42" t="s">
        <v>86</v>
      </c>
      <c r="E31" s="44" t="s">
        <v>81</v>
      </c>
      <c r="F31" s="44" t="s">
        <v>111</v>
      </c>
      <c r="G31" s="45" t="s">
        <v>100</v>
      </c>
      <c r="H31" s="42" t="s">
        <v>13</v>
      </c>
      <c r="I31" s="42" t="s">
        <v>82</v>
      </c>
      <c r="J31" s="36">
        <v>167.5</v>
      </c>
      <c r="K31" s="36">
        <v>85.8</v>
      </c>
      <c r="L31" s="36">
        <v>85.8</v>
      </c>
    </row>
    <row r="32" spans="1:13" ht="44.25" customHeight="1" thickBot="1" x14ac:dyDescent="0.3">
      <c r="A32" s="53"/>
      <c r="B32" s="59"/>
      <c r="C32" s="55"/>
      <c r="D32" s="43"/>
      <c r="E32" s="43"/>
      <c r="F32" s="35"/>
      <c r="G32" s="43"/>
      <c r="H32" s="43"/>
      <c r="I32" s="43"/>
      <c r="J32" s="43"/>
      <c r="K32" s="43"/>
      <c r="L32" s="43"/>
    </row>
    <row r="33" spans="1:12" ht="26.25" customHeight="1" thickBot="1" x14ac:dyDescent="0.3">
      <c r="A33" s="53"/>
      <c r="B33" s="59"/>
      <c r="C33" s="55"/>
      <c r="D33" s="43"/>
      <c r="E33" s="43"/>
      <c r="F33" s="35"/>
      <c r="G33" s="43"/>
      <c r="H33" s="43"/>
      <c r="I33" s="43"/>
      <c r="J33" s="43"/>
      <c r="K33" s="43"/>
      <c r="L33" s="43"/>
    </row>
    <row r="34" spans="1:12" ht="24.75" customHeight="1" thickBot="1" x14ac:dyDescent="0.3">
      <c r="A34" s="53"/>
      <c r="B34" s="59"/>
      <c r="C34" s="55"/>
      <c r="D34" s="43"/>
      <c r="E34" s="43"/>
      <c r="F34" s="35"/>
      <c r="G34" s="43"/>
      <c r="H34" s="43"/>
      <c r="I34" s="43"/>
      <c r="J34" s="43"/>
      <c r="K34" s="43"/>
      <c r="L34" s="43"/>
    </row>
    <row r="35" spans="1:12" ht="108.75" customHeight="1" thickBot="1" x14ac:dyDescent="0.3">
      <c r="A35" s="53"/>
      <c r="B35" s="59"/>
      <c r="C35" s="55"/>
      <c r="D35" s="12" t="s">
        <v>96</v>
      </c>
      <c r="E35" s="13" t="s">
        <v>88</v>
      </c>
      <c r="F35" s="13" t="s">
        <v>89</v>
      </c>
      <c r="G35" s="14" t="s">
        <v>100</v>
      </c>
      <c r="H35" s="12" t="s">
        <v>90</v>
      </c>
      <c r="I35" s="12" t="s">
        <v>87</v>
      </c>
      <c r="J35" s="11">
        <v>50</v>
      </c>
      <c r="K35" s="11">
        <v>0</v>
      </c>
      <c r="L35" s="11">
        <v>0</v>
      </c>
    </row>
    <row r="36" spans="1:12" ht="108.75" customHeight="1" thickBot="1" x14ac:dyDescent="0.3">
      <c r="A36" s="53"/>
      <c r="B36" s="59"/>
      <c r="C36" s="55"/>
      <c r="D36" s="12" t="s">
        <v>97</v>
      </c>
      <c r="E36" s="13" t="s">
        <v>91</v>
      </c>
      <c r="F36" s="13" t="s">
        <v>91</v>
      </c>
      <c r="G36" s="14" t="s">
        <v>100</v>
      </c>
      <c r="H36" s="12" t="s">
        <v>90</v>
      </c>
      <c r="I36" s="12" t="s">
        <v>87</v>
      </c>
      <c r="J36" s="11">
        <v>0</v>
      </c>
      <c r="K36" s="11">
        <v>0</v>
      </c>
      <c r="L36" s="11">
        <v>0</v>
      </c>
    </row>
    <row r="37" spans="1:12" ht="108.75" customHeight="1" thickBot="1" x14ac:dyDescent="0.3">
      <c r="A37" s="53"/>
      <c r="B37" s="59"/>
      <c r="C37" s="55"/>
      <c r="D37" s="12" t="s">
        <v>98</v>
      </c>
      <c r="E37" s="13" t="s">
        <v>92</v>
      </c>
      <c r="F37" s="13" t="s">
        <v>93</v>
      </c>
      <c r="G37" s="14" t="s">
        <v>100</v>
      </c>
      <c r="H37" s="12" t="s">
        <v>20</v>
      </c>
      <c r="I37" s="12" t="s">
        <v>32</v>
      </c>
      <c r="J37" s="11">
        <v>0</v>
      </c>
      <c r="K37" s="11">
        <v>0</v>
      </c>
      <c r="L37" s="11">
        <v>0</v>
      </c>
    </row>
    <row r="38" spans="1:12" ht="108.75" customHeight="1" thickBot="1" x14ac:dyDescent="0.3">
      <c r="A38" s="53"/>
      <c r="B38" s="59"/>
      <c r="C38" s="55"/>
      <c r="D38" s="12" t="s">
        <v>99</v>
      </c>
      <c r="E38" s="13" t="s">
        <v>94</v>
      </c>
      <c r="F38" s="13" t="s">
        <v>95</v>
      </c>
      <c r="G38" s="14" t="s">
        <v>100</v>
      </c>
      <c r="H38" s="12" t="s">
        <v>35</v>
      </c>
      <c r="I38" s="12" t="s">
        <v>32</v>
      </c>
      <c r="J38" s="11">
        <v>57</v>
      </c>
      <c r="K38" s="11">
        <v>45</v>
      </c>
      <c r="L38" s="11">
        <v>58.32</v>
      </c>
    </row>
    <row r="39" spans="1:12" ht="108.75" customHeight="1" thickBot="1" x14ac:dyDescent="0.3">
      <c r="A39" s="53"/>
      <c r="B39" s="59"/>
      <c r="C39" s="55"/>
      <c r="D39" s="12" t="s">
        <v>103</v>
      </c>
      <c r="E39" s="13" t="s">
        <v>115</v>
      </c>
      <c r="F39" s="13" t="s">
        <v>106</v>
      </c>
      <c r="G39" s="14" t="s">
        <v>100</v>
      </c>
      <c r="H39" s="12" t="s">
        <v>104</v>
      </c>
      <c r="I39" s="12" t="s">
        <v>52</v>
      </c>
      <c r="J39" s="11">
        <v>32</v>
      </c>
      <c r="K39" s="11">
        <v>15</v>
      </c>
      <c r="L39" s="11">
        <v>14</v>
      </c>
    </row>
    <row r="40" spans="1:12" ht="108.75" customHeight="1" thickBot="1" x14ac:dyDescent="0.3">
      <c r="A40" s="53"/>
      <c r="B40" s="59"/>
      <c r="C40" s="55"/>
      <c r="D40" s="12" t="s">
        <v>112</v>
      </c>
      <c r="E40" s="13" t="s">
        <v>105</v>
      </c>
      <c r="F40" s="13" t="s">
        <v>106</v>
      </c>
      <c r="G40" s="14" t="s">
        <v>100</v>
      </c>
      <c r="H40" s="12" t="s">
        <v>104</v>
      </c>
      <c r="I40" s="12" t="s">
        <v>32</v>
      </c>
      <c r="J40" s="11">
        <v>205</v>
      </c>
      <c r="K40" s="11">
        <v>0</v>
      </c>
      <c r="L40" s="11">
        <v>74</v>
      </c>
    </row>
    <row r="41" spans="1:12" ht="108.75" customHeight="1" thickBot="1" x14ac:dyDescent="0.3">
      <c r="A41" s="53"/>
      <c r="B41" s="59"/>
      <c r="C41" s="55"/>
      <c r="D41" s="12" t="s">
        <v>114</v>
      </c>
      <c r="E41" s="18" t="s">
        <v>34</v>
      </c>
      <c r="F41" s="13" t="s">
        <v>113</v>
      </c>
      <c r="G41" s="14" t="s">
        <v>100</v>
      </c>
      <c r="H41" s="12" t="s">
        <v>20</v>
      </c>
      <c r="I41" s="12" t="s">
        <v>52</v>
      </c>
      <c r="J41" s="20">
        <v>125</v>
      </c>
      <c r="K41" s="20">
        <v>125</v>
      </c>
      <c r="L41" s="20">
        <v>35.840000000000003</v>
      </c>
    </row>
    <row r="42" spans="1:12" ht="23.25" customHeight="1" thickBot="1" x14ac:dyDescent="0.3">
      <c r="A42" s="53"/>
      <c r="B42" s="59"/>
      <c r="C42" s="56"/>
      <c r="D42" s="50" t="s">
        <v>71</v>
      </c>
      <c r="E42" s="50"/>
      <c r="F42" s="50"/>
      <c r="G42" s="50"/>
      <c r="H42" s="50"/>
      <c r="I42" s="50"/>
      <c r="J42" s="10">
        <f>SUM(J15:J41)</f>
        <v>2873.8900000000003</v>
      </c>
      <c r="K42" s="10">
        <f>SUM(K15:K41)</f>
        <v>876.8</v>
      </c>
      <c r="L42" s="10">
        <f>SUM(L15:L41)</f>
        <v>1443.6699999999998</v>
      </c>
    </row>
    <row r="43" spans="1:12" ht="25.5" customHeight="1" thickBot="1" x14ac:dyDescent="0.3">
      <c r="A43" s="53"/>
      <c r="B43" s="60"/>
      <c r="C43" s="47" t="s">
        <v>56</v>
      </c>
      <c r="D43" s="48"/>
      <c r="E43" s="48"/>
      <c r="F43" s="48"/>
      <c r="G43" s="48"/>
      <c r="H43" s="48"/>
      <c r="I43" s="49"/>
      <c r="J43" s="8">
        <f>SUM(J14,J42)</f>
        <v>3986.7900000000004</v>
      </c>
      <c r="K43" s="8">
        <f>SUM(K14,K42)</f>
        <v>1983.3</v>
      </c>
      <c r="L43" s="8">
        <f>SUM(L14,L42)</f>
        <v>2525.9700000000003</v>
      </c>
    </row>
    <row r="44" spans="1:12" ht="12" customHeight="1" x14ac:dyDescent="0.25">
      <c r="J44" s="2"/>
      <c r="K44" s="2"/>
      <c r="L44" s="2"/>
    </row>
    <row r="45" spans="1:12" ht="12" customHeight="1" x14ac:dyDescent="0.25">
      <c r="A45" s="51"/>
      <c r="B45" s="51"/>
      <c r="C45" s="51"/>
      <c r="D45" s="51"/>
      <c r="E45" s="51"/>
    </row>
    <row r="47" spans="1:12" ht="12" customHeight="1" x14ac:dyDescent="0.25">
      <c r="A47" s="52"/>
      <c r="B47" s="52"/>
      <c r="C47" s="52"/>
      <c r="D47" s="52"/>
      <c r="E47" s="52"/>
    </row>
    <row r="48" spans="1:12" ht="12" customHeight="1" x14ac:dyDescent="0.25">
      <c r="A48" s="46"/>
      <c r="B48" s="46"/>
      <c r="C48" s="46"/>
      <c r="D48" s="46"/>
      <c r="E48" s="46"/>
    </row>
    <row r="50" spans="1:5" ht="12" customHeight="1" x14ac:dyDescent="0.25">
      <c r="A50" s="52"/>
      <c r="B50" s="52"/>
      <c r="C50" s="52"/>
      <c r="D50" s="52"/>
      <c r="E50" s="52"/>
    </row>
    <row r="51" spans="1:5" ht="12" customHeight="1" x14ac:dyDescent="0.25">
      <c r="A51" s="46"/>
      <c r="B51" s="46"/>
      <c r="C51" s="46"/>
      <c r="D51" s="46"/>
      <c r="E51" s="46"/>
    </row>
    <row r="53" spans="1:5" ht="12" customHeight="1" x14ac:dyDescent="0.25">
      <c r="A53" s="52"/>
      <c r="B53" s="52"/>
      <c r="C53" s="52"/>
      <c r="D53" s="52"/>
      <c r="E53" s="52"/>
    </row>
    <row r="54" spans="1:5" ht="12" customHeight="1" x14ac:dyDescent="0.25">
      <c r="A54" s="46"/>
      <c r="B54" s="46"/>
      <c r="C54" s="46"/>
      <c r="D54" s="46"/>
      <c r="E54" s="46"/>
    </row>
  </sheetData>
  <mergeCells count="46">
    <mergeCell ref="K2:L2"/>
    <mergeCell ref="A51:E51"/>
    <mergeCell ref="J31:J34"/>
    <mergeCell ref="K31:K34"/>
    <mergeCell ref="A53:E53"/>
    <mergeCell ref="B4:B7"/>
    <mergeCell ref="L31:L34"/>
    <mergeCell ref="I31:I34"/>
    <mergeCell ref="C9:C14"/>
    <mergeCell ref="D6:D7"/>
    <mergeCell ref="E6:E7"/>
    <mergeCell ref="F6:F7"/>
    <mergeCell ref="G6:G7"/>
    <mergeCell ref="I4:I7"/>
    <mergeCell ref="J4:L5"/>
    <mergeCell ref="D4:F5"/>
    <mergeCell ref="A54:E54"/>
    <mergeCell ref="C43:I43"/>
    <mergeCell ref="A48:E48"/>
    <mergeCell ref="D42:I42"/>
    <mergeCell ref="A45:E45"/>
    <mergeCell ref="A47:E47"/>
    <mergeCell ref="A9:A43"/>
    <mergeCell ref="C15:C42"/>
    <mergeCell ref="D31:D34"/>
    <mergeCell ref="E31:E34"/>
    <mergeCell ref="F31:F34"/>
    <mergeCell ref="G31:G34"/>
    <mergeCell ref="D14:I14"/>
    <mergeCell ref="B9:B43"/>
    <mergeCell ref="A50:E50"/>
    <mergeCell ref="H31:H34"/>
    <mergeCell ref="A3:L3"/>
    <mergeCell ref="A4:A7"/>
    <mergeCell ref="C4:C7"/>
    <mergeCell ref="I9:I10"/>
    <mergeCell ref="J9:J10"/>
    <mergeCell ref="K9:K10"/>
    <mergeCell ref="L9:L10"/>
    <mergeCell ref="G4:G5"/>
    <mergeCell ref="H4:H7"/>
    <mergeCell ref="D9:D10"/>
    <mergeCell ref="E9:E10"/>
    <mergeCell ref="F9:F10"/>
    <mergeCell ref="G9:G10"/>
    <mergeCell ref="H9:H10"/>
  </mergeCells>
  <pageMargins left="0.74803149606299213" right="0.74803149606299213" top="0.98425196850393704" bottom="0.98425196850393704" header="0.51181102362204722" footer="0.51181102362204722"/>
  <pageSetup paperSize="8"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06 Viešųjų sveikatos paslaug...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Aškelianec</dc:creator>
  <cp:lastModifiedBy>Agata Grigorovič</cp:lastModifiedBy>
  <cp:lastPrinted>2020-02-04T14:04:07Z</cp:lastPrinted>
  <dcterms:created xsi:type="dcterms:W3CDTF">2017-03-20T14:29:36Z</dcterms:created>
  <dcterms:modified xsi:type="dcterms:W3CDTF">2022-07-01T10:11:31Z</dcterms:modified>
</cp:coreProperties>
</file>