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dvs.vrsa.lt/DocLogix/Attachments/Current/DOKUMENTAI (13990)/1.2 E (11466831)/1.2 E-183/Checked-Out/"/>
    </mc:Choice>
  </mc:AlternateContent>
  <xr:revisionPtr revIDLastSave="0" documentId="13_ncr:1_{A89D6701-DF47-4802-A802-B795DC0BE790}" xr6:coauthVersionLast="47" xr6:coauthVersionMax="47" xr10:uidLastSave="{00000000-0000-0000-0000-000000000000}"/>
  <bookViews>
    <workbookView xWindow="-120" yWindow="-120" windowWidth="29040" windowHeight="15840" xr2:uid="{00000000-000D-0000-FFFF-FFFF00000000}"/>
  </bookViews>
  <sheets>
    <sheet name="02 Švietimo kokybės ir priei..." sheetId="1" r:id="rId1"/>
  </sheets>
  <definedNames>
    <definedName name="_xlnm._FilterDatabase" localSheetId="0" hidden="1">'02 Švietimo kokybės ir priei...'!$A$7:$K$53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52" i="1" l="1"/>
  <c r="J52" i="1"/>
  <c r="K52" i="1"/>
  <c r="K33" i="1" l="1"/>
  <c r="I33" i="1" l="1"/>
  <c r="J33" i="1"/>
  <c r="I53" i="1" l="1"/>
  <c r="K53" i="1"/>
  <c r="J53" i="1"/>
</calcChain>
</file>

<file path=xl/sharedStrings.xml><?xml version="1.0" encoding="utf-8"?>
<sst xmlns="http://schemas.openxmlformats.org/spreadsheetml/2006/main" count="275" uniqueCount="172">
  <si>
    <t>Tikslas</t>
  </si>
  <si>
    <t>Uždavinys</t>
  </si>
  <si>
    <t>Priemonė</t>
  </si>
  <si>
    <t>Planinis terminas</t>
  </si>
  <si>
    <t>Finansavimo šaltinis</t>
  </si>
  <si>
    <t>Asignavimų valdytojas</t>
  </si>
  <si>
    <t>Kodas</t>
  </si>
  <si>
    <t>Pavadinimas</t>
  </si>
  <si>
    <t>Aprašymas</t>
  </si>
  <si>
    <t>tūkst. Eur.</t>
  </si>
  <si>
    <t>02.01</t>
  </si>
  <si>
    <t>02.01.01</t>
  </si>
  <si>
    <t>02.01.01.01</t>
  </si>
  <si>
    <t>Ugdymo proceso organizavimas ir ugdymo aplinkos gerinimas ikimokyklinio ugdymo įstaigose bei mokyklose-darželiuose</t>
  </si>
  <si>
    <t>02.01.01.03</t>
  </si>
  <si>
    <t>Ugdymo proceso organizavimas ir ugdymo aplinkos gerinimas pradinėse mokyklose</t>
  </si>
  <si>
    <t>02.01.01.04</t>
  </si>
  <si>
    <t>Ugdymo proceso organizavimas ir ugdymo aplinkos gerinimas pagrindinėse mokyklose</t>
  </si>
  <si>
    <t>02.01.01.05</t>
  </si>
  <si>
    <t>VB</t>
  </si>
  <si>
    <t>02.01.01.09</t>
  </si>
  <si>
    <t>Kompensacija už mokinių pavėžėjimą</t>
  </si>
  <si>
    <t>SB</t>
  </si>
  <si>
    <t>02.01.01.10</t>
  </si>
  <si>
    <t>02.01.01.11</t>
  </si>
  <si>
    <t>02.01.01.13</t>
  </si>
  <si>
    <t>Mokinių vasaros poilsio organizavimas</t>
  </si>
  <si>
    <t>Administracija</t>
  </si>
  <si>
    <t>02.01.01.14</t>
  </si>
  <si>
    <t>Meno, muzikos ir sporto mokyklų mokytojų bei trenerių darbo ir socialinio draudimo apmokėjimas</t>
  </si>
  <si>
    <t>02.01.01.16</t>
  </si>
  <si>
    <t>02.01.01.18</t>
  </si>
  <si>
    <t>Socialinės apsaugos, kultūros, švietimo rėmimo fondas</t>
  </si>
  <si>
    <t>-</t>
  </si>
  <si>
    <t>02.01.01.19</t>
  </si>
  <si>
    <t>Švietimo pagalba</t>
  </si>
  <si>
    <t>Vilniaus rajono pedagoginės psichologinės tarnybos veiklos užtikrinimas bei darbo sąlygų gerinimas</t>
  </si>
  <si>
    <t>02.01.01.24</t>
  </si>
  <si>
    <t>Suremontuoti patalpas, sutvarkyti aplinką, įsigyti baldus ir įrangą.</t>
  </si>
  <si>
    <t>02.01.01.25</t>
  </si>
  <si>
    <t>SB, VB, ES</t>
  </si>
  <si>
    <t>02.01.01.27</t>
  </si>
  <si>
    <t>02.01.01.28</t>
  </si>
  <si>
    <t>SB, ES</t>
  </si>
  <si>
    <t>02.01.01.31</t>
  </si>
  <si>
    <t>Neformaliojo vaikų švietimo programų finansavimas</t>
  </si>
  <si>
    <t>02.01.01.34</t>
  </si>
  <si>
    <t>Suremontuoti patalpas,  įsigyti baldus ir įrangą.</t>
  </si>
  <si>
    <t>ES, SB</t>
  </si>
  <si>
    <t>Užtikrinti, kad rajono ugdymo įstaigų tinklas patenkintų gyventojų poreikius - iš viso:</t>
  </si>
  <si>
    <t>02.01.02.12</t>
  </si>
  <si>
    <t>Apšiltinti pastatą, suremontuoti vidaus patalpas, sutvarkyti aplinką, praplėsti pastatą.</t>
  </si>
  <si>
    <t>02.01.02.17</t>
  </si>
  <si>
    <t>Mokyklos pastato renovacija</t>
  </si>
  <si>
    <t>02.01.02.21</t>
  </si>
  <si>
    <t>02.01.02.22</t>
  </si>
  <si>
    <t>Apšiltinti pastatą, suremontuoti vidaus patalpas, sutvarkyti aplinką.</t>
  </si>
  <si>
    <t>02.01.02.26</t>
  </si>
  <si>
    <t>Apšiltinti pastatą, sutvarkyti aplinką, pastatyti aktų salės ir muzikos mokyklos priestatus</t>
  </si>
  <si>
    <t>02.01.02.27</t>
  </si>
  <si>
    <t>Gerinti ugdymo paslaugų kokybę - iš viso:</t>
  </si>
  <si>
    <t>Užtikrinti sklandų ugdymo procesą rajono ugdymo įstaigose - iš viso:</t>
  </si>
  <si>
    <t>02.01.01.35</t>
  </si>
  <si>
    <t>Įsteigti naujas 6 grupes, įrengti  priestatą</t>
  </si>
  <si>
    <t>Vadovaujantis Transporto lengvatų bei Švietimo įstatymais mokinių, gyvenančių kaimuose, miesteliuose toliau nei 3 km nuo mokyklos, bei neįgalių vaikų ir mokinių nemokamo pavėžėjimo į mokyklą ir atgal užtikrinimas</t>
  </si>
  <si>
    <t>Neformaliojo vaikų švietimo mokyklų veiklos organizavimas ir ugdymo aplinkos gerinimas</t>
  </si>
  <si>
    <t>Mokytojų darbo apmokėjimas švietimo įstaigose didinant švietimo prieinamumą bei ugdymo formų įvairovę</t>
  </si>
  <si>
    <t>Vilniaus r. Pagirių ,,Pelėdžiuko" vaikų darželio ugdymo prieinamumo didinimas</t>
  </si>
  <si>
    <t>SB, VB</t>
  </si>
  <si>
    <t>SB, ES,VB</t>
  </si>
  <si>
    <t>Apšiltinti pastatą, sutvarkyti  stogą</t>
  </si>
  <si>
    <t xml:space="preserve">Mokyklos pastato ir priestato renovacija Riešės sen. </t>
  </si>
  <si>
    <t>Apšiltinti pastatą, suremontuoti vidaus patalpas</t>
  </si>
  <si>
    <t>Įrengta salė</t>
  </si>
  <si>
    <t>02.01.01.36</t>
  </si>
  <si>
    <t>Tarpinstitucinio bendradarbiavimo koordinatorius</t>
  </si>
  <si>
    <t xml:space="preserve">Ugdymo proceso organizavimas ir ugdymo aplinkos gerinimas gimnazijose </t>
  </si>
  <si>
    <t>02.01.02.30</t>
  </si>
  <si>
    <t>02.01.02.31</t>
  </si>
  <si>
    <t>02.01.02.32</t>
  </si>
  <si>
    <t>Apšiltinti pastatą, suremontuoti vidaus patalpas.</t>
  </si>
  <si>
    <r>
      <rPr>
        <sz val="8"/>
        <rFont val="Calibri"/>
        <family val="2"/>
        <scheme val="minor"/>
      </rPr>
      <t>Apšiltinti pastatą,</t>
    </r>
    <r>
      <rPr>
        <sz val="8"/>
        <color theme="1"/>
        <rFont val="Calibri"/>
        <family val="2"/>
        <scheme val="minor"/>
      </rPr>
      <t xml:space="preserve"> suremontuoti vidaus patalpas, sutvarkyti aplinką  (sporto aikštyno įrengimas), bus įsigytas TP</t>
    </r>
  </si>
  <si>
    <t>Vilniaus r. Bezdonių Julijaus Slovackio gimnazijos sporto salės statyba</t>
  </si>
  <si>
    <t xml:space="preserve">Pastatytas mokyklos priestatas </t>
  </si>
  <si>
    <t>02.01.02.37</t>
  </si>
  <si>
    <t>02.01.02.40</t>
  </si>
  <si>
    <t xml:space="preserve"> Suremontuoti patalpas, sutvarkyti aplinką.</t>
  </si>
  <si>
    <t>Apšiltinti pastatą, suremontuoti vidaus patalpas ir katilinę.</t>
  </si>
  <si>
    <t>Aikštyno statybos darbai.</t>
  </si>
  <si>
    <t>VB, SB, KF</t>
  </si>
  <si>
    <t>Kitoms švietimo reikmėms</t>
  </si>
  <si>
    <t>Darželio statybos darbai.</t>
  </si>
  <si>
    <t>Formalųji švietimą papildančio ugdymo programoms finansuoti</t>
  </si>
  <si>
    <t>Ugdymo finansavimo poreikių skirtumams tarp mokyklų sumažinti; pedagoginių darbuotojų darbo užmokesčiui , ikimokyklinio, priešmokyklinio ir bendrojo ugdymo kokybei ir prieinamumui užtikrinti (tarp jų ir mokyti namuose), ikimokyklinio ir priešmokyklinio ugdymo formų įvairovei diegti; finansuoti užsienio kalbų mokymuisi laikinosiose grupėse, mažesnėse už numatytąsias švietimo, mokslo ir sporto ministro tvirtinamuose pradinio, pagrindinio ir vidurinio ugdymo programų bendruosiuose ugdymo planuose; finansuoti priemonėms, skirtoms mokinių iš nepalankios socialinės, ekonominės ir kultūrinės aplinkos mokymosi skirtumams sumažinti.</t>
  </si>
  <si>
    <t xml:space="preserve"> ES, VB</t>
  </si>
  <si>
    <t>02.01.01.37</t>
  </si>
  <si>
    <t>02.01.01.38</t>
  </si>
  <si>
    <t>02.01.02.41</t>
  </si>
  <si>
    <t>02.01.02.42</t>
  </si>
  <si>
    <t>02.01.02.43</t>
  </si>
  <si>
    <t>02.01.02.44</t>
  </si>
  <si>
    <t>02.01.02.46</t>
  </si>
  <si>
    <t>Nemėžio šv. Rapolo Kalinausko gimnazijos Grigaičių pradinio ugdymo skyriaus priestato statyba</t>
  </si>
  <si>
    <t>Kokybiško vaikų ir mokinių ugdymo užtikrinimas pagrindinėse mokyklose bei ugdymo sąlygų gerinimas jose (naujų ugdymo priemonių, įrangos, baldų atnaujinimas, patalpų, teritorijų priežiūra, remontas ir išlaikymas, pedagogų ir kitų darbuotojų darbo apmokėjimas bei kvalifikacijos kėlimas)</t>
  </si>
  <si>
    <t>Kokybiško vaikų ir mokinių ugdymo užtikrinimas gimnazijose bei ugdymo sąlygų gerinimas jose (naujų ugdymo priemonių, įrangos, baldų atnaujinimas, patalpų, teritorijų priežiūra, remontas ir išlaikymas, pedagogų ir kitų darbuotojų darbo apmokėjimas bei kvalifikacijos kėlimas)</t>
  </si>
  <si>
    <t>Kokybiško vaikų ir mokinių ugdymo užtikrinimas ikimokyklinio ugdymo įstaigose ir mokyklose-darželiuose bei ugdymo sąlygų gerinimas juose (naujų ugdymo priemonių, įrangos, baldų atnaujinimas, patalpų, teritorijų priežiūra, remontas ir išlaikymas, pedagogų ir kitų darbuotojų darbo apmokėjimas bei kvalifikacijos kėlimas)</t>
  </si>
  <si>
    <t>Kokybiško vaikų ir mokinių ugdymo užtikrinimas pradinėse mokyklose bei ugdymo sąlygų gerinimas jose (naujų ugdymo priemonių, įrangos, baldų atnaujinimas, patalpų, teritorijų priežiūra, remontas ir išlaikymas, pedagogų ir kitų darbuotojų darbo apmokėjimas bei kvalifikacijos kėlimas)</t>
  </si>
  <si>
    <t xml:space="preserve">Valstybinių ir mokyklinių brandos egzaminų organizavimas ir vykdymas gimnazijose, mokyklinių brandos egzaminų darbų vertinimas bei apeliacijų nagrinėjimas </t>
  </si>
  <si>
    <t>Kokybiško mokinių ugdymo užtikrinimas meno, muzikos ir sporto mokyklose bei mokinių ugdymo sąlygų gerinimas jose (naujų ugdymo priemonių, įrangos, baldų atnaujinimas, patalpų, teritorijų priežiūra, remontas ir išlaikymas, pedagogų ir kitų darbuotojų darbo apmokėjimas bei kvalifikacijos kėlimas)</t>
  </si>
  <si>
    <t>Vilniaus r. Rukainių gimnazijos edukacinių erdvių modernizavimas</t>
  </si>
  <si>
    <t>Vilniaus r. Nemėžio šv. Rapolo Kalinausko gimnazijos Grigaičių pradinio ugdymo skyriaus priestato statyba</t>
  </si>
  <si>
    <t>Vilniaus r. Skaidiškių mokyklos-darželio pastato  modernizavimas</t>
  </si>
  <si>
    <t>Vilniaus r. Nemėžio šv. Rapolo Kalinausko gimnazijos pastato ir ugdymo aplinkos modernizavimas</t>
  </si>
  <si>
    <t>Vilniaus r. Mickūnų gimnazijos pastato ir  ugdymo aplinkos modernizavimas</t>
  </si>
  <si>
    <t>Mokytojų ir pagalbos mokiniui specialistų kelionės išlaidų kompensavimas</t>
  </si>
  <si>
    <t>Kelionės išlaidų kompensavimas į mokyklą ir atgal.</t>
  </si>
  <si>
    <t xml:space="preserve">Vilniaus r. Marijampolio vaikų lopšelio - darželio  modernizavimas, praplečiant pastatą </t>
  </si>
  <si>
    <t>Vilniaus r. Marijampolio Meilės Lukšienės gimnazijos pastato ir ugdymo aplinkos modernizavimas</t>
  </si>
  <si>
    <t>Vilniaus r. Valčiūnų vaikų lopšelio - darželio pastato  ir ugdymo aplinkos modernizavimas</t>
  </si>
  <si>
    <t>Vilniaus r. Nemenčinės Konstanto Parčevskio gimnazijos modernizavimas su aktų salės ir muzikos mokyklos pastatų statyba</t>
  </si>
  <si>
    <t>Vilniaus r. Kalvelių Stanislavo Moniuškos gimnazijos renovacija</t>
  </si>
  <si>
    <t>Vilniaus r. Nemėžio šv. Rapolo Kalinausko gimnazijos sporto aikštyno įrengimas</t>
  </si>
  <si>
    <t>Vilniaus r. Medininkų šv. Kazimiero gimnazijos pastato modernizavimas</t>
  </si>
  <si>
    <t>Vilniaus r. Vaidotų mokyklos-darželio ,,Margaspalvis aitvarėlis" renovacija ir modernizavimas</t>
  </si>
  <si>
    <t>Vilniaus r. Valčiūnų gimnazijos IV korpuso renovacija</t>
  </si>
  <si>
    <t>Vilniaus r. Nemenčinės vaikų lopšelio-darželio modernizavimas</t>
  </si>
  <si>
    <t>Vilniaus r. Buivydžių Tadeušo Konvickio gimnazijos pastato renovacija, katilinės remontas</t>
  </si>
  <si>
    <t>Vilniaus r. Avižienių gimnazijos sporto aikštyno įrengimas</t>
  </si>
  <si>
    <t>02.01.02.47</t>
  </si>
  <si>
    <t>Vilniaus r. Bezdonių Julijaus Slovackio gimnazija, Administracija</t>
  </si>
  <si>
    <t>Administracija, Valčiūnų gimnazija</t>
  </si>
  <si>
    <t>Administracija, Nemenčinės vaikų lopšelis darželis</t>
  </si>
  <si>
    <t>Administracija, Mickūnų gimnazija</t>
  </si>
  <si>
    <t>Administracija, Avižienių gimnazija</t>
  </si>
  <si>
    <t>Vilniaus rajono pedagoninė psichologinė tarnyba</t>
  </si>
  <si>
    <t>Mokymosi pasiekimų patikrinimo organizavimas ir vykdymas</t>
  </si>
  <si>
    <t>Vilniaus r. Riešės šv. Faustinos Kovalskos pagrindinės mokyklos pastatų modernizavimas</t>
  </si>
  <si>
    <t>Aikštyno statybos darbai</t>
  </si>
  <si>
    <t>Vilniaus r. Zujūnų gimnazijos sklypo teritorijos sutvarkymas</t>
  </si>
  <si>
    <t>Teritorijos gerbūvio darbai</t>
  </si>
  <si>
    <t>Administracija, Vilniaus r. Zujūnų gimnazija</t>
  </si>
  <si>
    <t>SB,KF, ES,VB</t>
  </si>
  <si>
    <t>MK, SB, KD, BĮ</t>
  </si>
  <si>
    <t>MK</t>
  </si>
  <si>
    <t>BĮ, MK, SB, ES, VB</t>
  </si>
  <si>
    <t>SB, MK</t>
  </si>
  <si>
    <t>Priėmimo į Vilniaus rajono savivaldybės ikimokyklinio ugdymo ir kitas švietimo įstaigas centralizuotos informacinės sistemos diegimas, palaikymas ir priežiūra. Švietimo įstaigų remontai bei kitos švietimo reikmės.</t>
  </si>
  <si>
    <t>SB, KD</t>
  </si>
  <si>
    <t>02.01.01.39</t>
  </si>
  <si>
    <t>02.01.01.40</t>
  </si>
  <si>
    <t>Kokybės krepšelis</t>
  </si>
  <si>
    <t>Projekto ,,Kokybės krepšelis" dotacija Vilniaus rajono savivaldybės mokyklų mokinių pasiekimams gerinti (mokinių konsultacijoms, kitai mokymosi pagalbai, ugdymo aplinkai, tiriamąjai ir kūrybinei mokinių veiklai organizuoti, mokytojų kvalifikacijai tobulinti ir kt.)</t>
  </si>
  <si>
    <t>Skaitmeninio ugdymo plėtra</t>
  </si>
  <si>
    <t>Specialioji tikslinė dotacija, skirta Vilniaus rajono savivaldybės bendrojo ugdymo mokyklų skaitmeninio ugdymo plėtrai: skaitmeniniams mokymo(si) ištekliams, priemonėms bei informacinių ir komunikacinių technologijų įrangai įsigyti, mokytojų skaitmeninio raštingumo kompetencijai tobulinti pagal skaitmeninio raštingumo programas.</t>
  </si>
  <si>
    <t>Švietimo įstaigos</t>
  </si>
  <si>
    <t>2021-01-01 - 2023-12-31</t>
  </si>
  <si>
    <t>Pagal Mokinių vasaros poilsio programų konkursą dieninių, išvažiuojamųjų, sporto bei kūrybinių vasaros stovyklų  finansavimas</t>
  </si>
  <si>
    <t>MK, SB, KD, BĮ, VB</t>
  </si>
  <si>
    <t>MK, SB, KD, BĮ,VB</t>
  </si>
  <si>
    <t>SB, KF</t>
  </si>
  <si>
    <t>SB, ES, VB</t>
  </si>
  <si>
    <t>02.01.02.48</t>
  </si>
  <si>
    <t>Mokyklos pastato apšiltinimas ir rekonstrukcija praplečiant pastatą, vidaus patalpų modernizavimas.</t>
  </si>
  <si>
    <t>Bendrojo ugdymo švietimo įstaigų mokinių kūrybiškumo bei saviraiškos poreikių tenkinimas neatlygintinai pasirinkus papildomas dailės, kalbų, sporto, šokių, techninės kūrybos, sveikos gyvensenos, pilietiškumo, socialinio ugdymo ir kitas neformaliojo vaikų švietimo programas.</t>
  </si>
  <si>
    <t>Vilniaus r. Lavoriškių lopšelio -darželio salės priestato statyba</t>
  </si>
  <si>
    <t>Vilniaus r. Didžiosios Riešės vaikų darželio statyba</t>
  </si>
  <si>
    <t>Vilniaus r. Riešės šv. Faustinos Kovalskos pagrindinės mokyklos pastato rekonstrukcija, praplečiant pastatą</t>
  </si>
  <si>
    <t>Patvirtinti 2021 metų asignavimai (pagal 2022-2024 m. SVP)</t>
  </si>
  <si>
    <t xml:space="preserve">2021 metais panaudotos lėšos </t>
  </si>
  <si>
    <t>2021 m. planuotos išlaidos (pagal 2021-2023 m. SVP)</t>
  </si>
  <si>
    <t>2021-2023 METŲ VILNIAUS RAJONO SAVIVALDYBĖS ŠVIETIMO KOKYBĖS IR PRIEINAMUMO GERINIMO PROGRAMOS  NR. 02</t>
  </si>
  <si>
    <t>Vilniaus rajono savivaldybės tarybos                                                                                                                                                                                  2022 m. birželio 30 d.                                                                                                                                                                                       sprendimo Nr. T3-179                                                                                                                                                                                    Priedas Nr.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</si>
</sst>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Red]#,##0.00\ _€"/>
  </numFmts>
  <fonts count="19" x14ac:knownFonts="1">
    <font>
      <sz val="11"/>
      <color indexed="8"/>
      <name val="Calibri"/>
      <family val="2"/>
      <charset val="186"/>
    </font>
    <font>
      <sz val="11"/>
      <color theme="1"/>
      <name val="Calibri"/>
      <family val="2"/>
      <charset val="186"/>
      <scheme val="minor"/>
    </font>
    <font>
      <sz val="9"/>
      <name val="Calibri"/>
      <family val="2"/>
    </font>
    <font>
      <b/>
      <sz val="11"/>
      <name val="Calibri"/>
      <family val="2"/>
    </font>
    <font>
      <b/>
      <sz val="8"/>
      <name val="Calibri"/>
      <family val="2"/>
    </font>
    <font>
      <sz val="8"/>
      <name val="Calibri"/>
      <family val="2"/>
    </font>
    <font>
      <b/>
      <sz val="9"/>
      <name val="Calibri"/>
      <family val="2"/>
    </font>
    <font>
      <sz val="7"/>
      <name val="Calibri"/>
      <family val="2"/>
    </font>
    <font>
      <sz val="9"/>
      <name val="Calibri"/>
      <family val="2"/>
    </font>
    <font>
      <sz val="8"/>
      <name val="Calibri"/>
      <family val="2"/>
    </font>
    <font>
      <b/>
      <sz val="8"/>
      <name val="Calibri"/>
      <family val="2"/>
      <scheme val="minor"/>
    </font>
    <font>
      <sz val="8"/>
      <name val="Calibri"/>
      <family val="2"/>
      <scheme val="minor"/>
    </font>
    <font>
      <sz val="8"/>
      <color theme="1"/>
      <name val="Calibri"/>
      <family val="2"/>
      <scheme val="minor"/>
    </font>
    <font>
      <sz val="9"/>
      <name val="Calibri"/>
      <family val="2"/>
      <charset val="186"/>
      <scheme val="minor"/>
    </font>
    <font>
      <sz val="8"/>
      <name val="Calibri"/>
      <family val="2"/>
      <charset val="186"/>
      <scheme val="minor"/>
    </font>
    <font>
      <sz val="7"/>
      <name val="Calibri"/>
      <family val="2"/>
      <charset val="186"/>
      <scheme val="minor"/>
    </font>
    <font>
      <sz val="8"/>
      <name val="Calibri"/>
      <family val="2"/>
      <charset val="186"/>
    </font>
    <font>
      <sz val="10"/>
      <color theme="1"/>
      <name val="Times New Roman"/>
      <family val="1"/>
      <charset val="186"/>
    </font>
    <font>
      <b/>
      <sz val="10"/>
      <color theme="1"/>
      <name val="Times New Roman"/>
      <family val="1"/>
      <charset val="186"/>
    </font>
  </fonts>
  <fills count="8">
    <fill>
      <patternFill patternType="none"/>
    </fill>
    <fill>
      <patternFill patternType="gray125"/>
    </fill>
    <fill>
      <patternFill patternType="solid">
        <fgColor rgb="FFFFCC00"/>
        <bgColor indexed="64"/>
      </patternFill>
    </fill>
    <fill>
      <patternFill patternType="solid">
        <fgColor rgb="FFFFFF99"/>
        <bgColor indexed="64"/>
      </patternFill>
    </fill>
    <fill>
      <patternFill patternType="solid">
        <fgColor rgb="FFFF9900"/>
        <bgColor indexed="64"/>
      </patternFill>
    </fill>
    <fill>
      <patternFill patternType="solid">
        <fgColor rgb="FFFFAA00"/>
        <bgColor indexed="64"/>
      </patternFill>
    </fill>
    <fill>
      <patternFill patternType="solid">
        <fgColor rgb="FFFF8800"/>
        <bgColor indexed="64"/>
      </patternFill>
    </fill>
    <fill>
      <patternFill patternType="solid">
        <fgColor theme="0"/>
        <bgColor indexed="64"/>
      </patternFill>
    </fill>
  </fills>
  <borders count="38">
    <border>
      <left/>
      <right/>
      <top/>
      <bottom/>
      <diagonal/>
    </border>
    <border>
      <left style="medium">
        <color indexed="0"/>
      </left>
      <right style="thin">
        <color indexed="0"/>
      </right>
      <top style="medium">
        <color indexed="0"/>
      </top>
      <bottom style="thin">
        <color indexed="0"/>
      </bottom>
      <diagonal/>
    </border>
    <border>
      <left style="thin">
        <color indexed="0"/>
      </left>
      <right style="thin">
        <color indexed="0"/>
      </right>
      <top style="medium">
        <color indexed="0"/>
      </top>
      <bottom style="thin">
        <color indexed="0"/>
      </bottom>
      <diagonal/>
    </border>
    <border>
      <left style="medium">
        <color indexed="0"/>
      </left>
      <right style="medium">
        <color indexed="0"/>
      </right>
      <top style="medium">
        <color indexed="0"/>
      </top>
      <bottom style="thin">
        <color indexed="0"/>
      </bottom>
      <diagonal/>
    </border>
    <border>
      <left style="medium">
        <color indexed="0"/>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indexed="0"/>
      </left>
      <right style="medium">
        <color indexed="0"/>
      </right>
      <top style="thin">
        <color indexed="0"/>
      </top>
      <bottom style="thin">
        <color indexed="0"/>
      </bottom>
      <diagonal/>
    </border>
    <border>
      <left style="thin">
        <color indexed="0"/>
      </left>
      <right style="hair">
        <color indexed="0"/>
      </right>
      <top style="thin">
        <color indexed="0"/>
      </top>
      <bottom style="hair">
        <color indexed="0"/>
      </bottom>
      <diagonal/>
    </border>
    <border>
      <left style="hair">
        <color indexed="0"/>
      </left>
      <right style="thin">
        <color indexed="0"/>
      </right>
      <top style="thin">
        <color indexed="0"/>
      </top>
      <bottom style="hair">
        <color indexed="0"/>
      </bottom>
      <diagonal/>
    </border>
    <border>
      <left style="thin">
        <color indexed="0"/>
      </left>
      <right style="thin">
        <color indexed="0"/>
      </right>
      <top style="hair">
        <color indexed="0"/>
      </top>
      <bottom style="thin">
        <color indexed="0"/>
      </bottom>
      <diagonal/>
    </border>
    <border>
      <left style="medium">
        <color indexed="0"/>
      </left>
      <right style="thin">
        <color indexed="0"/>
      </right>
      <top style="thin">
        <color indexed="0"/>
      </top>
      <bottom style="medium">
        <color indexed="0"/>
      </bottom>
      <diagonal/>
    </border>
    <border>
      <left style="medium">
        <color indexed="0"/>
      </left>
      <right style="thin">
        <color indexed="0"/>
      </right>
      <top style="thin">
        <color indexed="0"/>
      </top>
      <bottom/>
      <diagonal/>
    </border>
    <border>
      <left style="thin">
        <color indexed="0"/>
      </left>
      <right style="thin">
        <color indexed="0"/>
      </right>
      <top style="thin">
        <color indexed="0"/>
      </top>
      <bottom style="medium">
        <color indexed="0"/>
      </bottom>
      <diagonal/>
    </border>
    <border>
      <left style="thin">
        <color indexed="0"/>
      </left>
      <right style="thin">
        <color indexed="0"/>
      </right>
      <top style="thin">
        <color indexed="0"/>
      </top>
      <bottom/>
      <diagonal/>
    </border>
    <border>
      <left style="thin">
        <color indexed="0"/>
      </left>
      <right style="medium">
        <color indexed="0"/>
      </right>
      <top style="thin">
        <color indexed="0"/>
      </top>
      <bottom style="medium">
        <color indexed="0"/>
      </bottom>
      <diagonal/>
    </border>
    <border>
      <left style="medium">
        <color indexed="0"/>
      </left>
      <right style="thin">
        <color indexed="0"/>
      </right>
      <top style="medium">
        <color indexed="0"/>
      </top>
      <bottom style="medium">
        <color indexed="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right/>
      <top style="thin">
        <color indexed="0"/>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0"/>
      </left>
      <right style="thin">
        <color indexed="0"/>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0"/>
      </left>
      <right/>
      <top style="medium">
        <color indexed="0"/>
      </top>
      <bottom style="thin">
        <color indexed="0"/>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0">
    <xf numFmtId="0" fontId="0" fillId="0" borderId="0"/>
    <xf numFmtId="0" fontId="2" fillId="0" borderId="0">
      <alignment vertical="top" wrapText="1"/>
    </xf>
    <xf numFmtId="0" fontId="3" fillId="0" borderId="0">
      <alignment horizontal="left" vertical="center" wrapText="1"/>
    </xf>
    <xf numFmtId="0" fontId="3" fillId="0" borderId="0">
      <alignment horizontal="center" vertical="center" wrapText="1"/>
    </xf>
    <xf numFmtId="0" fontId="4" fillId="2" borderId="1">
      <alignment horizontal="center" vertical="center" textRotation="90" wrapText="1"/>
    </xf>
    <xf numFmtId="0" fontId="5" fillId="3" borderId="2">
      <alignment horizontal="center" vertical="center" textRotation="90" wrapText="1"/>
    </xf>
    <xf numFmtId="0" fontId="6" fillId="4" borderId="2">
      <alignment horizontal="center" vertical="center" wrapText="1"/>
    </xf>
    <xf numFmtId="0" fontId="2" fillId="4" borderId="2">
      <alignment horizontal="center" vertical="center" wrapText="1"/>
    </xf>
    <xf numFmtId="0" fontId="2" fillId="4" borderId="2">
      <alignment horizontal="center" vertical="center" textRotation="90" wrapText="1"/>
    </xf>
    <xf numFmtId="0" fontId="2" fillId="4" borderId="2">
      <alignment horizontal="center" vertical="center" wrapText="1"/>
    </xf>
    <xf numFmtId="0" fontId="2" fillId="4" borderId="2">
      <alignment horizontal="center" vertical="center" wrapText="1"/>
    </xf>
    <xf numFmtId="0" fontId="6" fillId="5" borderId="3">
      <alignment horizontal="center" vertical="center" wrapText="1"/>
    </xf>
    <xf numFmtId="0" fontId="4" fillId="6" borderId="3">
      <alignment horizontal="center" vertical="center" wrapText="1"/>
    </xf>
    <xf numFmtId="0" fontId="5" fillId="2" borderId="4">
      <alignment horizontal="center" vertical="center" wrapText="1"/>
    </xf>
    <xf numFmtId="0" fontId="5" fillId="2" borderId="5">
      <alignment horizontal="center" vertical="center" wrapText="1"/>
    </xf>
    <xf numFmtId="0" fontId="5" fillId="6" borderId="5">
      <alignment horizontal="center" vertical="center" wrapText="1"/>
    </xf>
    <xf numFmtId="0" fontId="5" fillId="5" borderId="4">
      <alignment horizontal="center" vertical="center" wrapText="1"/>
    </xf>
    <xf numFmtId="0" fontId="5" fillId="5" borderId="6">
      <alignment horizontal="center" vertical="center" wrapText="1"/>
    </xf>
    <xf numFmtId="0" fontId="2" fillId="2" borderId="5">
      <alignment horizontal="center" vertical="center" wrapText="1"/>
    </xf>
    <xf numFmtId="0" fontId="2" fillId="2" borderId="5">
      <alignment horizontal="center" vertical="center" wrapText="1"/>
    </xf>
    <xf numFmtId="0" fontId="2" fillId="2" borderId="5">
      <alignment horizontal="center" vertical="center" wrapText="1"/>
    </xf>
    <xf numFmtId="0" fontId="5" fillId="2" borderId="5">
      <alignment horizontal="center" vertical="center" wrapText="1"/>
    </xf>
    <xf numFmtId="0" fontId="5" fillId="4" borderId="5">
      <alignment horizontal="center" vertical="center" wrapText="1"/>
    </xf>
    <xf numFmtId="0" fontId="5" fillId="5" borderId="6">
      <alignment horizontal="center" vertical="center" wrapText="1"/>
    </xf>
    <xf numFmtId="0" fontId="5" fillId="2" borderId="7">
      <alignment horizontal="left" vertical="center" wrapText="1"/>
    </xf>
    <xf numFmtId="0" fontId="5" fillId="2" borderId="8">
      <alignment horizontal="right" vertical="center" wrapText="1"/>
    </xf>
    <xf numFmtId="0" fontId="5" fillId="2" borderId="5">
      <alignment horizontal="center" vertical="center"/>
    </xf>
    <xf numFmtId="0" fontId="5" fillId="2" borderId="9">
      <alignment horizontal="center" vertical="center" wrapText="1"/>
    </xf>
    <xf numFmtId="0" fontId="5" fillId="5" borderId="4">
      <alignment horizontal="center" vertical="center" wrapText="1"/>
    </xf>
    <xf numFmtId="0" fontId="7" fillId="0" borderId="10">
      <alignment horizontal="center" vertical="center" wrapText="1"/>
    </xf>
    <xf numFmtId="0" fontId="7" fillId="0" borderId="12">
      <alignment horizontal="center" vertical="center" wrapText="1"/>
    </xf>
    <xf numFmtId="0" fontId="7" fillId="0" borderId="14">
      <alignment horizontal="center" vertical="center" wrapText="1"/>
    </xf>
    <xf numFmtId="0" fontId="5" fillId="2" borderId="15">
      <alignment horizontal="center" vertical="center" wrapText="1"/>
    </xf>
    <xf numFmtId="0" fontId="5" fillId="3" borderId="5">
      <alignment horizontal="center" vertical="center" wrapText="1"/>
    </xf>
    <xf numFmtId="0" fontId="5" fillId="0" borderId="5">
      <alignment horizontal="center" vertical="center" wrapText="1"/>
    </xf>
    <xf numFmtId="0" fontId="5" fillId="0" borderId="5">
      <alignment horizontal="left" vertical="center" wrapText="1"/>
    </xf>
    <xf numFmtId="0" fontId="5" fillId="0" borderId="4">
      <alignment horizontal="left" vertical="center" wrapText="1"/>
    </xf>
    <xf numFmtId="0" fontId="5" fillId="0" borderId="7">
      <alignment horizontal="center" vertical="center" wrapText="1"/>
    </xf>
    <xf numFmtId="0" fontId="5" fillId="0" borderId="8">
      <alignment horizontal="center" vertical="center" wrapText="1"/>
    </xf>
    <xf numFmtId="0" fontId="5" fillId="0" borderId="4">
      <alignment horizontal="right" vertical="center" wrapText="1"/>
    </xf>
    <xf numFmtId="0" fontId="4" fillId="3" borderId="5">
      <alignment horizontal="center" vertical="center" wrapText="1"/>
    </xf>
    <xf numFmtId="0" fontId="5" fillId="3" borderId="5">
      <alignment horizontal="right" vertical="center" wrapText="1"/>
    </xf>
    <xf numFmtId="0" fontId="5" fillId="3" borderId="4">
      <alignment horizontal="left" vertical="center" wrapText="1"/>
    </xf>
    <xf numFmtId="0" fontId="5" fillId="3" borderId="5">
      <alignment horizontal="center" vertical="center" wrapText="1"/>
    </xf>
    <xf numFmtId="0" fontId="5" fillId="3" borderId="7">
      <alignment horizontal="center" vertical="center" wrapText="1"/>
    </xf>
    <xf numFmtId="0" fontId="5" fillId="3" borderId="4">
      <alignment horizontal="right" vertical="center" wrapText="1"/>
    </xf>
    <xf numFmtId="0" fontId="5" fillId="3" borderId="6">
      <alignment horizontal="right" vertical="center" wrapText="1"/>
    </xf>
    <xf numFmtId="0" fontId="5" fillId="3" borderId="9">
      <alignment horizontal="center" vertical="top" wrapText="1"/>
    </xf>
    <xf numFmtId="0" fontId="5" fillId="3" borderId="8">
      <alignment horizontal="center" vertical="center" wrapText="1"/>
    </xf>
    <xf numFmtId="0" fontId="5" fillId="2" borderId="12">
      <alignment horizontal="right" vertical="center" wrapText="1"/>
    </xf>
    <xf numFmtId="0" fontId="4" fillId="2" borderId="12">
      <alignment horizontal="center" vertical="center" wrapText="1"/>
    </xf>
    <xf numFmtId="0" fontId="5" fillId="2" borderId="4">
      <alignment horizontal="left" vertical="center" wrapText="1"/>
    </xf>
    <xf numFmtId="0" fontId="5" fillId="2" borderId="5">
      <alignment horizontal="center" vertical="center" wrapText="1"/>
    </xf>
    <xf numFmtId="0" fontId="5" fillId="2" borderId="7">
      <alignment horizontal="center" vertical="center" wrapText="1"/>
    </xf>
    <xf numFmtId="0" fontId="5" fillId="2" borderId="8">
      <alignment horizontal="center" vertical="center" wrapText="1"/>
    </xf>
    <xf numFmtId="0" fontId="5" fillId="2" borderId="4">
      <alignment horizontal="right" vertical="center" wrapText="1"/>
    </xf>
    <xf numFmtId="0" fontId="5" fillId="2" borderId="6">
      <alignment horizontal="right" vertical="center" wrapText="1"/>
    </xf>
    <xf numFmtId="0" fontId="2" fillId="0" borderId="0">
      <alignment horizontal="center" vertical="center" wrapText="1"/>
    </xf>
    <xf numFmtId="0" fontId="2" fillId="0" borderId="21">
      <alignment horizontal="center" vertical="center" wrapText="1"/>
    </xf>
    <xf numFmtId="0" fontId="5" fillId="0" borderId="22">
      <alignment horizontal="center" vertical="center" wrapText="1"/>
    </xf>
  </cellStyleXfs>
  <cellXfs count="86">
    <xf numFmtId="0" fontId="0" fillId="0" borderId="0" xfId="0"/>
    <xf numFmtId="0" fontId="8" fillId="0" borderId="0" xfId="1" applyFont="1">
      <alignment vertical="top" wrapText="1"/>
    </xf>
    <xf numFmtId="0" fontId="2" fillId="0" borderId="0" xfId="1">
      <alignment vertical="top" wrapText="1"/>
    </xf>
    <xf numFmtId="0" fontId="11" fillId="0" borderId="11" xfId="29" applyFont="1" applyBorder="1">
      <alignment horizontal="center" vertical="center" wrapText="1"/>
    </xf>
    <xf numFmtId="0" fontId="11" fillId="0" borderId="13" xfId="30" applyFont="1" applyBorder="1">
      <alignment horizontal="center" vertical="center" wrapText="1"/>
    </xf>
    <xf numFmtId="164" fontId="10" fillId="3" borderId="16" xfId="40" applyNumberFormat="1" applyFont="1" applyBorder="1">
      <alignment horizontal="center" vertical="center" wrapText="1"/>
    </xf>
    <xf numFmtId="164" fontId="10" fillId="3" borderId="18" xfId="40" applyNumberFormat="1" applyFont="1" applyBorder="1">
      <alignment horizontal="center" vertical="center" wrapText="1"/>
    </xf>
    <xf numFmtId="164" fontId="10" fillId="2" borderId="16" xfId="50" applyNumberFormat="1" applyFont="1" applyBorder="1">
      <alignment horizontal="center" vertical="center" wrapText="1"/>
    </xf>
    <xf numFmtId="0" fontId="14" fillId="2" borderId="13" xfId="26" applyFont="1" applyBorder="1" applyAlignment="1">
      <alignment horizontal="center" vertical="center" wrapText="1"/>
    </xf>
    <xf numFmtId="0" fontId="15" fillId="0" borderId="16" xfId="30" applyFont="1" applyBorder="1">
      <alignment horizontal="center" vertical="center" wrapText="1"/>
    </xf>
    <xf numFmtId="0" fontId="8" fillId="7" borderId="0" xfId="1" applyFont="1" applyFill="1">
      <alignment vertical="top" wrapText="1"/>
    </xf>
    <xf numFmtId="0" fontId="11" fillId="7" borderId="17" xfId="35" applyFont="1" applyFill="1" applyBorder="1" applyAlignment="1">
      <alignment horizontal="center" vertical="center" wrapText="1"/>
    </xf>
    <xf numFmtId="0" fontId="11" fillId="7" borderId="17" xfId="34" applyFont="1" applyFill="1" applyBorder="1">
      <alignment horizontal="center" vertical="center" wrapText="1"/>
    </xf>
    <xf numFmtId="164" fontId="11" fillId="7" borderId="16" xfId="34" applyNumberFormat="1" applyFont="1" applyFill="1" applyBorder="1">
      <alignment horizontal="center" vertical="center" wrapText="1"/>
    </xf>
    <xf numFmtId="164" fontId="12" fillId="7" borderId="17" xfId="34" applyNumberFormat="1" applyFont="1" applyFill="1" applyBorder="1">
      <alignment horizontal="center" vertical="center" wrapText="1"/>
    </xf>
    <xf numFmtId="0" fontId="12" fillId="0" borderId="17" xfId="34" applyFont="1" applyBorder="1">
      <alignment horizontal="center" vertical="center" wrapText="1"/>
    </xf>
    <xf numFmtId="164" fontId="12" fillId="0" borderId="17" xfId="34" applyNumberFormat="1" applyFont="1" applyBorder="1">
      <alignment horizontal="center" vertical="center" wrapText="1"/>
    </xf>
    <xf numFmtId="0" fontId="12" fillId="7" borderId="17" xfId="34" applyFont="1" applyFill="1" applyBorder="1">
      <alignment horizontal="center" vertical="center" wrapText="1"/>
    </xf>
    <xf numFmtId="164" fontId="11" fillId="7" borderId="17" xfId="34" applyNumberFormat="1" applyFont="1" applyFill="1" applyBorder="1">
      <alignment horizontal="center" vertical="center" wrapText="1"/>
    </xf>
    <xf numFmtId="164" fontId="11" fillId="0" borderId="17" xfId="34" applyNumberFormat="1" applyFont="1" applyBorder="1">
      <alignment horizontal="center" vertical="center" wrapText="1"/>
    </xf>
    <xf numFmtId="0" fontId="14" fillId="7" borderId="17" xfId="34" applyFont="1" applyFill="1" applyBorder="1">
      <alignment horizontal="center" vertical="center" wrapText="1"/>
    </xf>
    <xf numFmtId="0" fontId="11" fillId="7" borderId="16" xfId="34" applyFont="1" applyFill="1" applyBorder="1">
      <alignment horizontal="center" vertical="center" wrapText="1"/>
    </xf>
    <xf numFmtId="0" fontId="12" fillId="7" borderId="17" xfId="35" applyFont="1" applyFill="1" applyBorder="1" applyAlignment="1">
      <alignment horizontal="center" vertical="center" wrapText="1"/>
    </xf>
    <xf numFmtId="164" fontId="12" fillId="7" borderId="17" xfId="30" applyNumberFormat="1" applyFont="1" applyFill="1" applyBorder="1">
      <alignment horizontal="center" vertical="center" wrapText="1"/>
    </xf>
    <xf numFmtId="0" fontId="11" fillId="7" borderId="29" xfId="34" applyFont="1" applyFill="1" applyBorder="1">
      <alignment horizontal="center" vertical="center" wrapText="1"/>
    </xf>
    <xf numFmtId="0" fontId="11" fillId="7" borderId="16" xfId="35" applyFont="1" applyFill="1" applyBorder="1" applyAlignment="1">
      <alignment horizontal="center" vertical="center" wrapText="1"/>
    </xf>
    <xf numFmtId="0" fontId="11" fillId="7" borderId="17" xfId="1" applyFont="1" applyFill="1" applyBorder="1" applyAlignment="1">
      <alignment horizontal="center" vertical="center" wrapText="1"/>
    </xf>
    <xf numFmtId="164" fontId="12" fillId="7" borderId="17" xfId="40" applyNumberFormat="1" applyFont="1" applyFill="1" applyBorder="1">
      <alignment horizontal="center" vertical="center" wrapText="1"/>
    </xf>
    <xf numFmtId="164" fontId="12" fillId="0" borderId="17" xfId="40" applyNumberFormat="1" applyFont="1" applyFill="1" applyBorder="1">
      <alignment horizontal="center" vertical="center" wrapText="1"/>
    </xf>
    <xf numFmtId="0" fontId="11" fillId="0" borderId="17" xfId="34" applyFont="1" applyBorder="1">
      <alignment horizontal="center" vertical="center" wrapText="1"/>
    </xf>
    <xf numFmtId="0" fontId="12" fillId="0" borderId="17" xfId="35" applyFont="1" applyBorder="1" applyAlignment="1">
      <alignment horizontal="center" vertical="center" wrapText="1"/>
    </xf>
    <xf numFmtId="164" fontId="12" fillId="0" borderId="17" xfId="34" applyNumberFormat="1" applyFont="1" applyFill="1" applyBorder="1">
      <alignment horizontal="center" vertical="center" wrapText="1"/>
    </xf>
    <xf numFmtId="0" fontId="11" fillId="0" borderId="17" xfId="35" applyFont="1" applyBorder="1" applyAlignment="1">
      <alignment horizontal="center" vertical="center" wrapText="1"/>
    </xf>
    <xf numFmtId="0" fontId="12" fillId="7" borderId="16" xfId="34" applyFont="1" applyFill="1" applyBorder="1">
      <alignment horizontal="center" vertical="center" wrapText="1"/>
    </xf>
    <xf numFmtId="0" fontId="12" fillId="7" borderId="16" xfId="35" applyFont="1" applyFill="1" applyBorder="1" applyAlignment="1">
      <alignment horizontal="center" vertical="center" wrapText="1"/>
    </xf>
    <xf numFmtId="0" fontId="12" fillId="7" borderId="23" xfId="34" applyFont="1" applyFill="1" applyBorder="1">
      <alignment horizontal="center" vertical="center" wrapText="1"/>
    </xf>
    <xf numFmtId="164" fontId="12" fillId="7" borderId="16" xfId="34" applyNumberFormat="1" applyFont="1" applyFill="1" applyBorder="1">
      <alignment horizontal="center" vertical="center" wrapText="1"/>
    </xf>
    <xf numFmtId="0" fontId="17" fillId="0" borderId="0" xfId="0" applyFont="1" applyAlignment="1">
      <alignment vertical="center" wrapText="1"/>
    </xf>
    <xf numFmtId="0" fontId="17" fillId="4" borderId="30"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 fillId="0" borderId="0" xfId="0" applyFont="1"/>
    <xf numFmtId="0" fontId="14" fillId="7" borderId="16" xfId="34" applyFont="1" applyFill="1" applyBorder="1">
      <alignment horizontal="center" vertical="center" wrapText="1"/>
    </xf>
    <xf numFmtId="164" fontId="11" fillId="7" borderId="17" xfId="34" applyNumberFormat="1" applyFont="1" applyFill="1" applyBorder="1" applyAlignment="1">
      <alignment horizontal="center" vertical="center" wrapText="1"/>
    </xf>
    <xf numFmtId="0" fontId="0" fillId="0" borderId="23" xfId="0" applyBorder="1" applyAlignment="1">
      <alignment horizontal="center" vertical="center" wrapText="1"/>
    </xf>
    <xf numFmtId="0" fontId="11" fillId="3" borderId="19" xfId="41" applyFont="1" applyBorder="1" applyAlignment="1">
      <alignment horizontal="center" vertical="center" wrapText="1"/>
    </xf>
    <xf numFmtId="0" fontId="11" fillId="3" borderId="24" xfId="41" applyFont="1" applyBorder="1" applyAlignment="1">
      <alignment horizontal="center" vertical="center" wrapText="1"/>
    </xf>
    <xf numFmtId="0" fontId="11" fillId="3" borderId="20" xfId="41" applyFont="1" applyBorder="1" applyAlignment="1">
      <alignment horizontal="center" vertical="center" wrapText="1"/>
    </xf>
    <xf numFmtId="0" fontId="11" fillId="7" borderId="17" xfId="34" applyFont="1" applyFill="1" applyBorder="1" applyAlignment="1">
      <alignment horizontal="center" vertical="center" wrapText="1"/>
    </xf>
    <xf numFmtId="0" fontId="11" fillId="7" borderId="17" xfId="35" applyFont="1" applyFill="1" applyBorder="1" applyAlignment="1">
      <alignment horizontal="center" vertical="center" wrapText="1"/>
    </xf>
    <xf numFmtId="0" fontId="14" fillId="7" borderId="17" xfId="34" applyFont="1" applyFill="1" applyBorder="1" applyAlignment="1">
      <alignment horizontal="center" vertical="center" wrapText="1"/>
    </xf>
    <xf numFmtId="0" fontId="9" fillId="0" borderId="0" xfId="59" applyFont="1" applyBorder="1">
      <alignment horizontal="center" vertical="center" wrapText="1"/>
    </xf>
    <xf numFmtId="0" fontId="11" fillId="3" borderId="25" xfId="41" applyFont="1" applyBorder="1" applyAlignment="1">
      <alignment horizontal="center" vertical="center" wrapText="1"/>
    </xf>
    <xf numFmtId="0" fontId="11" fillId="3" borderId="26" xfId="41" applyFont="1" applyBorder="1" applyAlignment="1">
      <alignment horizontal="center" vertical="center" wrapText="1"/>
    </xf>
    <xf numFmtId="0" fontId="11" fillId="3" borderId="27" xfId="41" applyFont="1" applyBorder="1" applyAlignment="1">
      <alignment horizontal="center" vertical="center" wrapText="1"/>
    </xf>
    <xf numFmtId="0" fontId="11" fillId="2" borderId="19" xfId="49" applyFont="1" applyBorder="1" applyAlignment="1">
      <alignment horizontal="center" vertical="center" wrapText="1"/>
    </xf>
    <xf numFmtId="0" fontId="11" fillId="2" borderId="24" xfId="49" applyFont="1" applyBorder="1" applyAlignment="1">
      <alignment horizontal="center" vertical="center" wrapText="1"/>
    </xf>
    <xf numFmtId="0" fontId="11" fillId="2" borderId="20" xfId="49" applyFont="1" applyBorder="1" applyAlignment="1">
      <alignment horizontal="center" vertical="center" wrapText="1"/>
    </xf>
    <xf numFmtId="0" fontId="8" fillId="0" borderId="0" xfId="57" applyFont="1">
      <alignment horizontal="center" vertical="center" wrapText="1"/>
    </xf>
    <xf numFmtId="0" fontId="8" fillId="0" borderId="0" xfId="58" applyFont="1" applyBorder="1">
      <alignment horizontal="center" vertical="center" wrapText="1"/>
    </xf>
    <xf numFmtId="0" fontId="11" fillId="3" borderId="23" xfId="33" applyFont="1" applyBorder="1">
      <alignment horizontal="center" vertical="center" wrapText="1"/>
    </xf>
    <xf numFmtId="0" fontId="11" fillId="3" borderId="18" xfId="33" applyFont="1" applyBorder="1">
      <alignment horizontal="center" vertical="center" wrapText="1"/>
    </xf>
    <xf numFmtId="0" fontId="11" fillId="2" borderId="17" xfId="32" applyFont="1" applyBorder="1">
      <alignment horizontal="center" vertical="center" wrapText="1"/>
    </xf>
    <xf numFmtId="0" fontId="11" fillId="2" borderId="23" xfId="32" applyFont="1" applyBorder="1">
      <alignment horizontal="center" vertical="center" wrapText="1"/>
    </xf>
    <xf numFmtId="0" fontId="11" fillId="2" borderId="18" xfId="32" applyFont="1" applyBorder="1">
      <alignment horizontal="center" vertical="center" wrapText="1"/>
    </xf>
    <xf numFmtId="0" fontId="11" fillId="3" borderId="17" xfId="33" applyFont="1" applyBorder="1">
      <alignment horizontal="center" vertical="center" wrapText="1"/>
    </xf>
    <xf numFmtId="0" fontId="17" fillId="0" borderId="0" xfId="0" applyFont="1" applyAlignment="1">
      <alignment vertical="center" wrapText="1"/>
    </xf>
    <xf numFmtId="0" fontId="0" fillId="0" borderId="0" xfId="0" applyAlignment="1">
      <alignment vertical="center" wrapText="1"/>
    </xf>
    <xf numFmtId="0" fontId="18" fillId="0" borderId="0" xfId="0" applyFont="1" applyAlignment="1">
      <alignment horizontal="center" vertical="top" wrapText="1"/>
    </xf>
    <xf numFmtId="0" fontId="11" fillId="4" borderId="33" xfId="8" applyFont="1" applyBorder="1">
      <alignment horizontal="center" vertical="center" textRotation="90" wrapText="1"/>
    </xf>
    <xf numFmtId="0" fontId="11" fillId="4" borderId="2" xfId="8" applyFont="1">
      <alignment horizontal="center" vertical="center" textRotation="90" wrapText="1"/>
    </xf>
    <xf numFmtId="0" fontId="13" fillId="4" borderId="30" xfId="10" applyFont="1" applyBorder="1">
      <alignment horizontal="center" vertical="center" wrapText="1"/>
    </xf>
    <xf numFmtId="0" fontId="13" fillId="4" borderId="34" xfId="10" applyFont="1" applyBorder="1">
      <alignment horizontal="center" vertical="center" wrapText="1"/>
    </xf>
    <xf numFmtId="0" fontId="13" fillId="4" borderId="31" xfId="10" applyFont="1" applyBorder="1">
      <alignment horizontal="center" vertical="center" wrapText="1"/>
    </xf>
    <xf numFmtId="0" fontId="13" fillId="4" borderId="35" xfId="10" applyFont="1" applyBorder="1">
      <alignment horizontal="center" vertical="center" wrapText="1"/>
    </xf>
    <xf numFmtId="0" fontId="13" fillId="4" borderId="36" xfId="10" applyFont="1" applyBorder="1">
      <alignment horizontal="center" vertical="center" wrapText="1"/>
    </xf>
    <xf numFmtId="0" fontId="13" fillId="4" borderId="37" xfId="10" applyFont="1" applyBorder="1">
      <alignment horizontal="center" vertical="center" wrapText="1"/>
    </xf>
    <xf numFmtId="0" fontId="11" fillId="2" borderId="5" xfId="18" applyFont="1">
      <alignment horizontal="center" vertical="center" wrapText="1"/>
    </xf>
    <xf numFmtId="0" fontId="11" fillId="2" borderId="5" xfId="19" applyFont="1">
      <alignment horizontal="center" vertical="center" wrapText="1"/>
    </xf>
    <xf numFmtId="0" fontId="11" fillId="2" borderId="5" xfId="20" applyFont="1">
      <alignment horizontal="center" vertical="center" wrapText="1"/>
    </xf>
    <xf numFmtId="0" fontId="10" fillId="2" borderId="1" xfId="4" applyFont="1">
      <alignment horizontal="center" vertical="center" textRotation="90" wrapText="1"/>
    </xf>
    <xf numFmtId="0" fontId="11" fillId="3" borderId="2" xfId="5" applyFont="1">
      <alignment horizontal="center" vertical="center" textRotation="90" wrapText="1"/>
    </xf>
    <xf numFmtId="0" fontId="10" fillId="4" borderId="2" xfId="6" applyFont="1">
      <alignment horizontal="center" vertical="center" wrapText="1"/>
    </xf>
    <xf numFmtId="0" fontId="11" fillId="4" borderId="2" xfId="7" applyFont="1">
      <alignment horizontal="center" vertical="center" wrapText="1"/>
    </xf>
    <xf numFmtId="0" fontId="14" fillId="2" borderId="13" xfId="21" applyFont="1" applyBorder="1">
      <alignment horizontal="center" vertical="center" wrapText="1"/>
    </xf>
    <xf numFmtId="0" fontId="14" fillId="2" borderId="28" xfId="21" applyFont="1" applyBorder="1">
      <alignment horizontal="center" vertical="center" wrapText="1"/>
    </xf>
  </cellXfs>
  <cellStyles count="60">
    <cellStyle name="Default" xfId="1" xr:uid="{00000000-0005-0000-0000-000000000000}"/>
    <cellStyle name="Įprastas" xfId="0" builtinId="0"/>
    <cellStyle name="Plm10Confirm" xfId="57" xr:uid="{00000000-0005-0000-0000-000002000000}"/>
    <cellStyle name="Plm10ConfirmA" xfId="58" xr:uid="{00000000-0005-0000-0000-000003000000}"/>
    <cellStyle name="Plm10ConfirmB" xfId="59" xr:uid="{00000000-0005-0000-0000-000004000000}"/>
    <cellStyle name="Plm10HdrLine" xfId="2" xr:uid="{00000000-0005-0000-0000-000005000000}"/>
    <cellStyle name="SvsDataLeaf" xfId="34" xr:uid="{00000000-0005-0000-0000-000006000000}"/>
    <cellStyle name="SvsDataLeafCrtEnd" xfId="38" xr:uid="{00000000-0005-0000-0000-000007000000}"/>
    <cellStyle name="SvsDataLeafCrtName" xfId="36" xr:uid="{00000000-0005-0000-0000-000008000000}"/>
    <cellStyle name="SvsDataLeafCrtStart" xfId="37" xr:uid="{00000000-0005-0000-0000-000009000000}"/>
    <cellStyle name="SvsDataLeafLeft" xfId="35" xr:uid="{00000000-0005-0000-0000-00000A000000}"/>
    <cellStyle name="SvsDataLeafOwner" xfId="39" xr:uid="{00000000-0005-0000-0000-00000B000000}"/>
    <cellStyle name="SvsDataLvl1" xfId="32" xr:uid="{00000000-0005-0000-0000-00000C000000}"/>
    <cellStyle name="SvsDataLvl1CrtEnd" xfId="54" xr:uid="{00000000-0005-0000-0000-00000D000000}"/>
    <cellStyle name="SvsDataLvl1CrtName" xfId="51" xr:uid="{00000000-0005-0000-0000-00000E000000}"/>
    <cellStyle name="SvsDataLvl1CrtStart" xfId="53" xr:uid="{00000000-0005-0000-0000-00000F000000}"/>
    <cellStyle name="SvsDataLvl1Default" xfId="52" xr:uid="{00000000-0005-0000-0000-000010000000}"/>
    <cellStyle name="SvsDataLvl1Doer" xfId="56" xr:uid="{00000000-0005-0000-0000-000011000000}"/>
    <cellStyle name="SvsDataLvl1Owner" xfId="55" xr:uid="{00000000-0005-0000-0000-000012000000}"/>
    <cellStyle name="SvsDataLvl1Summary" xfId="49" xr:uid="{00000000-0005-0000-0000-000013000000}"/>
    <cellStyle name="SvsDataLvl1SummFin" xfId="50" xr:uid="{00000000-0005-0000-0000-000014000000}"/>
    <cellStyle name="SvsDataLvl2" xfId="33" xr:uid="{00000000-0005-0000-0000-000015000000}"/>
    <cellStyle name="SvsDataLvl2CrtDiff" xfId="47" xr:uid="{00000000-0005-0000-0000-000016000000}"/>
    <cellStyle name="SvsDataLvl2CrtEnd" xfId="48" xr:uid="{00000000-0005-0000-0000-000017000000}"/>
    <cellStyle name="SvsDataLvl2CrtName" xfId="42" xr:uid="{00000000-0005-0000-0000-000018000000}"/>
    <cellStyle name="SvsDataLvl2CrtStart" xfId="44" xr:uid="{00000000-0005-0000-0000-000019000000}"/>
    <cellStyle name="SvsDataLvl2Default" xfId="43" xr:uid="{00000000-0005-0000-0000-00001A000000}"/>
    <cellStyle name="SvsDataLvl2Doer" xfId="46" xr:uid="{00000000-0005-0000-0000-00001B000000}"/>
    <cellStyle name="SvsDataLvl2Owner" xfId="45" xr:uid="{00000000-0005-0000-0000-00001C000000}"/>
    <cellStyle name="SvsDataLvl2Summary" xfId="41" xr:uid="{00000000-0005-0000-0000-00001D000000}"/>
    <cellStyle name="SvsDataLvl2SummFin" xfId="40" xr:uid="{00000000-0005-0000-0000-00001E000000}"/>
    <cellStyle name="SvsHdrColnum" xfId="30" xr:uid="{00000000-0005-0000-0000-00001F000000}"/>
    <cellStyle name="SvsHdrColnumFirst" xfId="29" xr:uid="{00000000-0005-0000-0000-000020000000}"/>
    <cellStyle name="SvsHdrColnumLast" xfId="31" xr:uid="{00000000-0005-0000-0000-000021000000}"/>
    <cellStyle name="SvsHdrCrt" xfId="11" xr:uid="{00000000-0005-0000-0000-000022000000}"/>
    <cellStyle name="SvsHdrCrtDates" xfId="15" xr:uid="{00000000-0005-0000-0000-000023000000}"/>
    <cellStyle name="SvsHdrCrtDescFields" xfId="14" xr:uid="{00000000-0005-0000-0000-000024000000}"/>
    <cellStyle name="SvsHdrCrtDiff" xfId="27" xr:uid="{00000000-0005-0000-0000-000025000000}"/>
    <cellStyle name="SvsHdrCrtEnd" xfId="25" xr:uid="{00000000-0005-0000-0000-000026000000}"/>
    <cellStyle name="SvsHdrCrtName" xfId="13" xr:uid="{00000000-0005-0000-0000-000027000000}"/>
    <cellStyle name="SvsHdrCrtStart" xfId="24" xr:uid="{00000000-0005-0000-0000-000028000000}"/>
    <cellStyle name="SvsHdrFin" xfId="22" xr:uid="{00000000-0005-0000-0000-000029000000}"/>
    <cellStyle name="SvsHdrFinCurYear" xfId="9" xr:uid="{00000000-0005-0000-0000-00002A000000}"/>
    <cellStyle name="SvsHdrFinsalt" xfId="8" xr:uid="{00000000-0005-0000-0000-00002B000000}"/>
    <cellStyle name="SvsHdrFinSum" xfId="23" xr:uid="{00000000-0005-0000-0000-00002C000000}"/>
    <cellStyle name="SvsHdrFinTitle" xfId="10" xr:uid="{00000000-0005-0000-0000-00002D000000}"/>
    <cellStyle name="SvsHdrFinUom" xfId="26" xr:uid="{00000000-0005-0000-0000-00002E000000}"/>
    <cellStyle name="SvsHdrLeaf" xfId="6" xr:uid="{00000000-0005-0000-0000-00002F000000}"/>
    <cellStyle name="SvsHdrLeafDesc" xfId="20" xr:uid="{00000000-0005-0000-0000-000030000000}"/>
    <cellStyle name="SvsHdrLeafName" xfId="19" xr:uid="{00000000-0005-0000-0000-000031000000}"/>
    <cellStyle name="SvsHdrLeafNr" xfId="18" xr:uid="{00000000-0005-0000-0000-000032000000}"/>
    <cellStyle name="SvsHdrLevelName1" xfId="4" xr:uid="{00000000-0005-0000-0000-000033000000}"/>
    <cellStyle name="SvsHdrLevelName2" xfId="5" xr:uid="{00000000-0005-0000-0000-000034000000}"/>
    <cellStyle name="SvsHdrPeriod" xfId="7" xr:uid="{00000000-0005-0000-0000-000035000000}"/>
    <cellStyle name="SvsHdrPeriodDates" xfId="21" xr:uid="{00000000-0005-0000-0000-000036000000}"/>
    <cellStyle name="SvsHdrRespDoer" xfId="17" xr:uid="{00000000-0005-0000-0000-000037000000}"/>
    <cellStyle name="SvsHdrRespHdr" xfId="12" xr:uid="{00000000-0005-0000-0000-000038000000}"/>
    <cellStyle name="SvsHdrRespOwner" xfId="16" xr:uid="{00000000-0005-0000-0000-000039000000}"/>
    <cellStyle name="SvsHdrRespOwnerIns" xfId="28" xr:uid="{00000000-0005-0000-0000-00003A000000}"/>
    <cellStyle name="SvsHeader" xfId="3" xr:uid="{00000000-0005-0000-0000-00003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4"/>
  <sheetViews>
    <sheetView tabSelected="1" zoomScale="82" zoomScaleNormal="82" workbookViewId="0">
      <selection activeCell="J1" sqref="J1:K1"/>
    </sheetView>
  </sheetViews>
  <sheetFormatPr defaultColWidth="9.140625" defaultRowHeight="12" customHeight="1" x14ac:dyDescent="0.25"/>
  <cols>
    <col min="1" max="1" width="6.7109375" style="1" customWidth="1"/>
    <col min="2" max="2" width="9.140625" style="1" customWidth="1"/>
    <col min="3" max="3" width="11.42578125" style="1" customWidth="1"/>
    <col min="4" max="4" width="26.7109375" style="1" customWidth="1"/>
    <col min="5" max="5" width="32.42578125" style="1" customWidth="1"/>
    <col min="6" max="6" width="9.5703125" style="1" customWidth="1"/>
    <col min="7" max="7" width="5.7109375" style="1" customWidth="1"/>
    <col min="8" max="8" width="8.140625" style="1" customWidth="1"/>
    <col min="9" max="9" width="11.140625" style="1" bestFit="1" customWidth="1"/>
    <col min="10" max="11" width="11.42578125" style="1" bestFit="1" customWidth="1"/>
    <col min="12" max="12" width="16.7109375" style="1" bestFit="1" customWidth="1"/>
    <col min="13" max="16384" width="9.140625" style="1"/>
  </cols>
  <sheetData>
    <row r="1" spans="1:12" s="41" customFormat="1" ht="127.5" customHeight="1" x14ac:dyDescent="0.25">
      <c r="A1" s="37"/>
      <c r="B1" s="37"/>
      <c r="C1" s="37"/>
      <c r="D1" s="37"/>
      <c r="E1" s="37"/>
      <c r="F1" s="37"/>
      <c r="G1" s="37"/>
      <c r="H1" s="37"/>
      <c r="I1" s="37"/>
      <c r="J1" s="66" t="s">
        <v>171</v>
      </c>
      <c r="K1" s="67"/>
    </row>
    <row r="2" spans="1:12" s="41" customFormat="1" ht="28.5" customHeight="1" thickBot="1" x14ac:dyDescent="0.3">
      <c r="A2" s="68" t="s">
        <v>170</v>
      </c>
      <c r="B2" s="68"/>
      <c r="C2" s="68"/>
      <c r="D2" s="68"/>
      <c r="E2" s="68"/>
      <c r="F2" s="68"/>
      <c r="G2" s="68"/>
      <c r="H2" s="68"/>
      <c r="I2" s="68"/>
      <c r="J2" s="68"/>
      <c r="K2" s="68"/>
    </row>
    <row r="3" spans="1:12" ht="20.100000000000001" customHeight="1" thickBot="1" x14ac:dyDescent="0.3">
      <c r="A3" s="80" t="s">
        <v>0</v>
      </c>
      <c r="B3" s="81" t="s">
        <v>1</v>
      </c>
      <c r="C3" s="82" t="s">
        <v>2</v>
      </c>
      <c r="D3" s="82"/>
      <c r="E3" s="82"/>
      <c r="F3" s="83" t="s">
        <v>3</v>
      </c>
      <c r="G3" s="70" t="s">
        <v>4</v>
      </c>
      <c r="H3" s="69" t="s">
        <v>5</v>
      </c>
      <c r="I3" s="71"/>
      <c r="J3" s="72"/>
      <c r="K3" s="73"/>
    </row>
    <row r="4" spans="1:12" ht="20.100000000000001" customHeight="1" thickBot="1" x14ac:dyDescent="0.3">
      <c r="A4" s="80"/>
      <c r="B4" s="81"/>
      <c r="C4" s="82"/>
      <c r="D4" s="82"/>
      <c r="E4" s="82"/>
      <c r="F4" s="83"/>
      <c r="G4" s="70"/>
      <c r="H4" s="69"/>
      <c r="I4" s="74"/>
      <c r="J4" s="75"/>
      <c r="K4" s="76"/>
    </row>
    <row r="5" spans="1:12" ht="82.5" customHeight="1" thickBot="1" x14ac:dyDescent="0.3">
      <c r="A5" s="80"/>
      <c r="B5" s="81"/>
      <c r="C5" s="77" t="s">
        <v>6</v>
      </c>
      <c r="D5" s="78" t="s">
        <v>7</v>
      </c>
      <c r="E5" s="79" t="s">
        <v>8</v>
      </c>
      <c r="F5" s="84" t="s">
        <v>155</v>
      </c>
      <c r="G5" s="70"/>
      <c r="H5" s="70"/>
      <c r="I5" s="38" t="s">
        <v>169</v>
      </c>
      <c r="J5" s="39" t="s">
        <v>167</v>
      </c>
      <c r="K5" s="40" t="s">
        <v>168</v>
      </c>
    </row>
    <row r="6" spans="1:12" ht="14.1" customHeight="1" x14ac:dyDescent="0.25">
      <c r="A6" s="80"/>
      <c r="B6" s="81"/>
      <c r="C6" s="77"/>
      <c r="D6" s="78"/>
      <c r="E6" s="79"/>
      <c r="F6" s="85"/>
      <c r="G6" s="70"/>
      <c r="H6" s="70"/>
      <c r="I6" s="8" t="s">
        <v>9</v>
      </c>
      <c r="J6" s="8" t="s">
        <v>9</v>
      </c>
      <c r="K6" s="8" t="s">
        <v>9</v>
      </c>
    </row>
    <row r="7" spans="1:12" ht="9.9499999999999993" customHeight="1" x14ac:dyDescent="0.25">
      <c r="A7" s="3">
        <v>1</v>
      </c>
      <c r="B7" s="4">
        <v>2</v>
      </c>
      <c r="C7" s="4">
        <v>3</v>
      </c>
      <c r="D7" s="4">
        <v>4</v>
      </c>
      <c r="E7" s="4">
        <v>5</v>
      </c>
      <c r="F7" s="9">
        <v>6</v>
      </c>
      <c r="G7" s="4">
        <v>7</v>
      </c>
      <c r="H7" s="4">
        <v>8</v>
      </c>
      <c r="I7" s="4">
        <v>9</v>
      </c>
      <c r="J7" s="4">
        <v>10</v>
      </c>
      <c r="K7" s="4">
        <v>11</v>
      </c>
    </row>
    <row r="8" spans="1:12" ht="122.25" customHeight="1" x14ac:dyDescent="0.25">
      <c r="A8" s="62" t="s">
        <v>10</v>
      </c>
      <c r="B8" s="65" t="s">
        <v>11</v>
      </c>
      <c r="C8" s="12" t="s">
        <v>12</v>
      </c>
      <c r="D8" s="11" t="s">
        <v>13</v>
      </c>
      <c r="E8" s="11" t="s">
        <v>105</v>
      </c>
      <c r="F8" s="20" t="s">
        <v>155</v>
      </c>
      <c r="G8" s="12" t="s">
        <v>157</v>
      </c>
      <c r="H8" s="12" t="s">
        <v>27</v>
      </c>
      <c r="I8" s="23">
        <v>8849.9</v>
      </c>
      <c r="J8" s="23">
        <v>9283.1</v>
      </c>
      <c r="K8" s="23">
        <v>8925.6</v>
      </c>
      <c r="L8" s="2"/>
    </row>
    <row r="9" spans="1:12" ht="84.75" customHeight="1" x14ac:dyDescent="0.25">
      <c r="A9" s="63"/>
      <c r="B9" s="60"/>
      <c r="C9" s="12" t="s">
        <v>14</v>
      </c>
      <c r="D9" s="11" t="s">
        <v>15</v>
      </c>
      <c r="E9" s="11" t="s">
        <v>106</v>
      </c>
      <c r="F9" s="20" t="s">
        <v>155</v>
      </c>
      <c r="G9" s="12" t="s">
        <v>142</v>
      </c>
      <c r="H9" s="12" t="s">
        <v>27</v>
      </c>
      <c r="I9" s="23">
        <v>266.2</v>
      </c>
      <c r="J9" s="23">
        <v>266.3</v>
      </c>
      <c r="K9" s="23">
        <v>214.3</v>
      </c>
      <c r="L9" s="2"/>
    </row>
    <row r="10" spans="1:12" ht="116.25" customHeight="1" x14ac:dyDescent="0.25">
      <c r="A10" s="63"/>
      <c r="B10" s="60"/>
      <c r="C10" s="12" t="s">
        <v>16</v>
      </c>
      <c r="D10" s="11" t="s">
        <v>17</v>
      </c>
      <c r="E10" s="22" t="s">
        <v>103</v>
      </c>
      <c r="F10" s="20" t="s">
        <v>155</v>
      </c>
      <c r="G10" s="12" t="s">
        <v>158</v>
      </c>
      <c r="H10" s="12" t="s">
        <v>27</v>
      </c>
      <c r="I10" s="23">
        <v>7493.9</v>
      </c>
      <c r="J10" s="23">
        <v>7487.7</v>
      </c>
      <c r="K10" s="23">
        <v>7385.7</v>
      </c>
      <c r="L10" s="2"/>
    </row>
    <row r="11" spans="1:12" ht="70.5" customHeight="1" x14ac:dyDescent="0.25">
      <c r="A11" s="63"/>
      <c r="B11" s="60"/>
      <c r="C11" s="12" t="s">
        <v>18</v>
      </c>
      <c r="D11" s="11" t="s">
        <v>76</v>
      </c>
      <c r="E11" s="11" t="s">
        <v>104</v>
      </c>
      <c r="F11" s="20" t="s">
        <v>155</v>
      </c>
      <c r="G11" s="12" t="s">
        <v>157</v>
      </c>
      <c r="H11" s="12" t="s">
        <v>27</v>
      </c>
      <c r="I11" s="23">
        <v>27991.4</v>
      </c>
      <c r="J11" s="23">
        <v>31362.2</v>
      </c>
      <c r="K11" s="23">
        <v>28733.3</v>
      </c>
      <c r="L11" s="2"/>
    </row>
    <row r="12" spans="1:12" ht="57.75" customHeight="1" x14ac:dyDescent="0.25">
      <c r="A12" s="63"/>
      <c r="B12" s="60"/>
      <c r="C12" s="12" t="s">
        <v>20</v>
      </c>
      <c r="D12" s="11" t="s">
        <v>21</v>
      </c>
      <c r="E12" s="11" t="s">
        <v>64</v>
      </c>
      <c r="F12" s="20" t="s">
        <v>155</v>
      </c>
      <c r="G12" s="12" t="s">
        <v>22</v>
      </c>
      <c r="H12" s="12" t="s">
        <v>27</v>
      </c>
      <c r="I12" s="14">
        <v>555</v>
      </c>
      <c r="J12" s="14">
        <v>525</v>
      </c>
      <c r="K12" s="14">
        <v>548.6</v>
      </c>
      <c r="L12" s="2"/>
    </row>
    <row r="13" spans="1:12" ht="64.5" customHeight="1" x14ac:dyDescent="0.25">
      <c r="A13" s="63"/>
      <c r="B13" s="60"/>
      <c r="C13" s="12" t="s">
        <v>23</v>
      </c>
      <c r="D13" s="11" t="s">
        <v>135</v>
      </c>
      <c r="E13" s="11" t="s">
        <v>107</v>
      </c>
      <c r="F13" s="20" t="s">
        <v>155</v>
      </c>
      <c r="G13" s="12" t="s">
        <v>143</v>
      </c>
      <c r="H13" s="12" t="s">
        <v>27</v>
      </c>
      <c r="I13" s="14">
        <v>14.7</v>
      </c>
      <c r="J13" s="14">
        <v>15.3</v>
      </c>
      <c r="K13" s="14">
        <v>12.3</v>
      </c>
      <c r="L13" s="2"/>
    </row>
    <row r="14" spans="1:12" ht="93.75" customHeight="1" x14ac:dyDescent="0.25">
      <c r="A14" s="63"/>
      <c r="B14" s="60"/>
      <c r="C14" s="12" t="s">
        <v>24</v>
      </c>
      <c r="D14" s="11" t="s">
        <v>65</v>
      </c>
      <c r="E14" s="11" t="s">
        <v>108</v>
      </c>
      <c r="F14" s="20" t="s">
        <v>155</v>
      </c>
      <c r="G14" s="17" t="s">
        <v>144</v>
      </c>
      <c r="H14" s="12" t="s">
        <v>27</v>
      </c>
      <c r="I14" s="14">
        <v>1280.0999999999999</v>
      </c>
      <c r="J14" s="14">
        <v>1280.0999999999999</v>
      </c>
      <c r="K14" s="14">
        <v>1358.2</v>
      </c>
      <c r="L14" s="2"/>
    </row>
    <row r="15" spans="1:12" ht="56.25" customHeight="1" x14ac:dyDescent="0.25">
      <c r="A15" s="63"/>
      <c r="B15" s="60"/>
      <c r="C15" s="12" t="s">
        <v>25</v>
      </c>
      <c r="D15" s="11" t="s">
        <v>26</v>
      </c>
      <c r="E15" s="11" t="s">
        <v>156</v>
      </c>
      <c r="F15" s="20" t="s">
        <v>155</v>
      </c>
      <c r="G15" s="12" t="s">
        <v>22</v>
      </c>
      <c r="H15" s="26" t="s">
        <v>27</v>
      </c>
      <c r="I15" s="18">
        <v>22</v>
      </c>
      <c r="J15" s="18">
        <v>22</v>
      </c>
      <c r="K15" s="18">
        <v>25.7</v>
      </c>
      <c r="L15" s="2"/>
    </row>
    <row r="16" spans="1:12" ht="72.75" customHeight="1" x14ac:dyDescent="0.25">
      <c r="A16" s="63"/>
      <c r="B16" s="60"/>
      <c r="C16" s="12" t="s">
        <v>28</v>
      </c>
      <c r="D16" s="11" t="s">
        <v>92</v>
      </c>
      <c r="E16" s="11" t="s">
        <v>29</v>
      </c>
      <c r="F16" s="20" t="s">
        <v>155</v>
      </c>
      <c r="G16" s="12" t="s">
        <v>143</v>
      </c>
      <c r="H16" s="12" t="s">
        <v>27</v>
      </c>
      <c r="I16" s="14">
        <v>167.3</v>
      </c>
      <c r="J16" s="14">
        <v>167.3</v>
      </c>
      <c r="K16" s="14">
        <v>167.2</v>
      </c>
      <c r="L16" s="2"/>
    </row>
    <row r="17" spans="1:12" ht="66" customHeight="1" x14ac:dyDescent="0.25">
      <c r="A17" s="63"/>
      <c r="B17" s="60"/>
      <c r="C17" s="12" t="s">
        <v>30</v>
      </c>
      <c r="D17" s="11" t="s">
        <v>93</v>
      </c>
      <c r="E17" s="11" t="s">
        <v>66</v>
      </c>
      <c r="F17" s="20" t="s">
        <v>155</v>
      </c>
      <c r="G17" s="17" t="s">
        <v>143</v>
      </c>
      <c r="H17" s="12" t="s">
        <v>27</v>
      </c>
      <c r="I17" s="14">
        <v>559.4</v>
      </c>
      <c r="J17" s="14">
        <v>559.4</v>
      </c>
      <c r="K17" s="14">
        <v>559.4</v>
      </c>
      <c r="L17" s="2"/>
    </row>
    <row r="18" spans="1:12" ht="58.9" customHeight="1" x14ac:dyDescent="0.25">
      <c r="A18" s="63"/>
      <c r="B18" s="60"/>
      <c r="C18" s="12" t="s">
        <v>31</v>
      </c>
      <c r="D18" s="11" t="s">
        <v>32</v>
      </c>
      <c r="E18" s="11" t="s">
        <v>33</v>
      </c>
      <c r="F18" s="20" t="s">
        <v>155</v>
      </c>
      <c r="G18" s="12" t="s">
        <v>22</v>
      </c>
      <c r="H18" s="12" t="s">
        <v>27</v>
      </c>
      <c r="I18" s="18">
        <v>22</v>
      </c>
      <c r="J18" s="18">
        <v>22</v>
      </c>
      <c r="K18" s="18">
        <v>35.9</v>
      </c>
      <c r="L18" s="2"/>
    </row>
    <row r="19" spans="1:12" ht="103.9" customHeight="1" x14ac:dyDescent="0.25">
      <c r="A19" s="63"/>
      <c r="B19" s="60"/>
      <c r="C19" s="48" t="s">
        <v>34</v>
      </c>
      <c r="D19" s="49" t="s">
        <v>35</v>
      </c>
      <c r="E19" s="49" t="s">
        <v>36</v>
      </c>
      <c r="F19" s="50" t="s">
        <v>155</v>
      </c>
      <c r="G19" s="48" t="s">
        <v>145</v>
      </c>
      <c r="H19" s="48" t="s">
        <v>134</v>
      </c>
      <c r="I19" s="43">
        <v>259.7</v>
      </c>
      <c r="J19" s="43">
        <v>259.7</v>
      </c>
      <c r="K19" s="43">
        <v>243.3</v>
      </c>
    </row>
    <row r="20" spans="1:12" ht="57" customHeight="1" x14ac:dyDescent="0.25">
      <c r="A20" s="63"/>
      <c r="B20" s="60"/>
      <c r="C20" s="44"/>
      <c r="D20" s="44"/>
      <c r="E20" s="44"/>
      <c r="F20" s="44"/>
      <c r="G20" s="44"/>
      <c r="H20" s="44"/>
      <c r="I20" s="44"/>
      <c r="J20" s="44"/>
      <c r="K20" s="44"/>
      <c r="L20" s="2"/>
    </row>
    <row r="21" spans="1:12" s="10" customFormat="1" ht="54" customHeight="1" x14ac:dyDescent="0.25">
      <c r="A21" s="63"/>
      <c r="B21" s="60"/>
      <c r="C21" s="12" t="s">
        <v>37</v>
      </c>
      <c r="D21" s="11" t="s">
        <v>113</v>
      </c>
      <c r="E21" s="11" t="s">
        <v>38</v>
      </c>
      <c r="F21" s="20" t="s">
        <v>155</v>
      </c>
      <c r="G21" s="12" t="s">
        <v>141</v>
      </c>
      <c r="H21" s="12" t="s">
        <v>132</v>
      </c>
      <c r="I21" s="18">
        <v>0</v>
      </c>
      <c r="J21" s="18">
        <v>0</v>
      </c>
      <c r="K21" s="18">
        <v>0.8</v>
      </c>
    </row>
    <row r="22" spans="1:12" ht="45.75" customHeight="1" x14ac:dyDescent="0.25">
      <c r="A22" s="63"/>
      <c r="B22" s="60"/>
      <c r="C22" s="12" t="s">
        <v>39</v>
      </c>
      <c r="D22" s="11" t="s">
        <v>112</v>
      </c>
      <c r="E22" s="11" t="s">
        <v>38</v>
      </c>
      <c r="F22" s="20" t="s">
        <v>155</v>
      </c>
      <c r="G22" s="12" t="s">
        <v>40</v>
      </c>
      <c r="H22" s="12" t="s">
        <v>27</v>
      </c>
      <c r="I22" s="18">
        <v>400</v>
      </c>
      <c r="J22" s="18">
        <v>150</v>
      </c>
      <c r="K22" s="18">
        <v>218.48</v>
      </c>
    </row>
    <row r="23" spans="1:12" ht="45.75" customHeight="1" x14ac:dyDescent="0.25">
      <c r="A23" s="63"/>
      <c r="B23" s="60"/>
      <c r="C23" s="12" t="s">
        <v>41</v>
      </c>
      <c r="D23" s="11" t="s">
        <v>111</v>
      </c>
      <c r="E23" s="11" t="s">
        <v>80</v>
      </c>
      <c r="F23" s="20" t="s">
        <v>155</v>
      </c>
      <c r="G23" s="12" t="s">
        <v>22</v>
      </c>
      <c r="H23" s="12" t="s">
        <v>27</v>
      </c>
      <c r="I23" s="18">
        <v>0</v>
      </c>
      <c r="J23" s="18">
        <v>0</v>
      </c>
      <c r="K23" s="18">
        <v>0</v>
      </c>
      <c r="L23" s="2"/>
    </row>
    <row r="24" spans="1:12" ht="49.5" customHeight="1" x14ac:dyDescent="0.25">
      <c r="A24" s="63"/>
      <c r="B24" s="60"/>
      <c r="C24" s="17" t="s">
        <v>42</v>
      </c>
      <c r="D24" s="22" t="s">
        <v>110</v>
      </c>
      <c r="E24" s="22" t="s">
        <v>102</v>
      </c>
      <c r="F24" s="20" t="s">
        <v>155</v>
      </c>
      <c r="G24" s="17" t="s">
        <v>22</v>
      </c>
      <c r="H24" s="17" t="s">
        <v>27</v>
      </c>
      <c r="I24" s="27">
        <v>0</v>
      </c>
      <c r="J24" s="27">
        <v>0</v>
      </c>
      <c r="K24" s="27">
        <v>0</v>
      </c>
      <c r="L24" s="2"/>
    </row>
    <row r="25" spans="1:12" ht="111.75" customHeight="1" x14ac:dyDescent="0.25">
      <c r="A25" s="63"/>
      <c r="B25" s="60"/>
      <c r="C25" s="12" t="s">
        <v>44</v>
      </c>
      <c r="D25" s="11" t="s">
        <v>45</v>
      </c>
      <c r="E25" s="11" t="s">
        <v>163</v>
      </c>
      <c r="F25" s="20" t="s">
        <v>155</v>
      </c>
      <c r="G25" s="12" t="s">
        <v>94</v>
      </c>
      <c r="H25" s="12" t="s">
        <v>27</v>
      </c>
      <c r="I25" s="28">
        <v>590.79999999999995</v>
      </c>
      <c r="J25" s="28">
        <v>590.79999999999995</v>
      </c>
      <c r="K25" s="28">
        <v>429.6</v>
      </c>
      <c r="L25" s="2"/>
    </row>
    <row r="26" spans="1:12" ht="23.25" customHeight="1" x14ac:dyDescent="0.25">
      <c r="A26" s="63"/>
      <c r="B26" s="60"/>
      <c r="C26" s="12" t="s">
        <v>46</v>
      </c>
      <c r="D26" s="11" t="s">
        <v>109</v>
      </c>
      <c r="E26" s="11" t="s">
        <v>47</v>
      </c>
      <c r="F26" s="20" t="s">
        <v>155</v>
      </c>
      <c r="G26" s="12" t="s">
        <v>48</v>
      </c>
      <c r="H26" s="12" t="s">
        <v>27</v>
      </c>
      <c r="I26" s="18">
        <v>0</v>
      </c>
      <c r="J26" s="18">
        <v>10</v>
      </c>
      <c r="K26" s="18">
        <v>8.9</v>
      </c>
    </row>
    <row r="27" spans="1:12" ht="53.65" customHeight="1" x14ac:dyDescent="0.25">
      <c r="A27" s="63"/>
      <c r="B27" s="60"/>
      <c r="C27" s="12" t="s">
        <v>62</v>
      </c>
      <c r="D27" s="11" t="s">
        <v>67</v>
      </c>
      <c r="E27" s="11" t="s">
        <v>63</v>
      </c>
      <c r="F27" s="20" t="s">
        <v>155</v>
      </c>
      <c r="G27" s="12" t="s">
        <v>48</v>
      </c>
      <c r="H27" s="12" t="s">
        <v>27</v>
      </c>
      <c r="I27" s="18">
        <v>4000</v>
      </c>
      <c r="J27" s="18">
        <v>360</v>
      </c>
      <c r="K27" s="18">
        <v>504.33</v>
      </c>
    </row>
    <row r="28" spans="1:12" ht="54.75" customHeight="1" x14ac:dyDescent="0.25">
      <c r="A28" s="63"/>
      <c r="B28" s="60"/>
      <c r="C28" s="12" t="s">
        <v>74</v>
      </c>
      <c r="D28" s="11" t="s">
        <v>75</v>
      </c>
      <c r="E28" s="11" t="s">
        <v>33</v>
      </c>
      <c r="F28" s="20" t="s">
        <v>155</v>
      </c>
      <c r="G28" s="12" t="s">
        <v>19</v>
      </c>
      <c r="H28" s="12" t="s">
        <v>27</v>
      </c>
      <c r="I28" s="18">
        <v>23.2</v>
      </c>
      <c r="J28" s="18">
        <v>27.7</v>
      </c>
      <c r="K28" s="18">
        <v>27.7</v>
      </c>
      <c r="L28" s="2"/>
    </row>
    <row r="29" spans="1:12" ht="109.5" customHeight="1" x14ac:dyDescent="0.25">
      <c r="A29" s="63"/>
      <c r="B29" s="60"/>
      <c r="C29" s="12" t="s">
        <v>95</v>
      </c>
      <c r="D29" s="11" t="s">
        <v>90</v>
      </c>
      <c r="E29" s="11" t="s">
        <v>146</v>
      </c>
      <c r="F29" s="20" t="s">
        <v>155</v>
      </c>
      <c r="G29" s="12" t="s">
        <v>147</v>
      </c>
      <c r="H29" s="12" t="s">
        <v>27</v>
      </c>
      <c r="I29" s="18">
        <v>523</v>
      </c>
      <c r="J29" s="18">
        <v>300</v>
      </c>
      <c r="K29" s="18">
        <v>213.4</v>
      </c>
      <c r="L29" s="2"/>
    </row>
    <row r="30" spans="1:12" ht="108.75" customHeight="1" x14ac:dyDescent="0.25">
      <c r="A30" s="63"/>
      <c r="B30" s="60"/>
      <c r="C30" s="24" t="s">
        <v>96</v>
      </c>
      <c r="D30" s="25" t="s">
        <v>114</v>
      </c>
      <c r="E30" s="25" t="s">
        <v>115</v>
      </c>
      <c r="F30" s="20" t="s">
        <v>155</v>
      </c>
      <c r="G30" s="21" t="s">
        <v>22</v>
      </c>
      <c r="H30" s="12" t="s">
        <v>27</v>
      </c>
      <c r="I30" s="13">
        <v>250</v>
      </c>
      <c r="J30" s="13">
        <v>250</v>
      </c>
      <c r="K30" s="13">
        <v>206.6</v>
      </c>
    </row>
    <row r="31" spans="1:12" ht="108.75" customHeight="1" x14ac:dyDescent="0.25">
      <c r="A31" s="63"/>
      <c r="B31" s="60"/>
      <c r="C31" s="24" t="s">
        <v>148</v>
      </c>
      <c r="D31" s="25" t="s">
        <v>150</v>
      </c>
      <c r="E31" s="25" t="s">
        <v>151</v>
      </c>
      <c r="F31" s="20" t="s">
        <v>155</v>
      </c>
      <c r="G31" s="21" t="s">
        <v>48</v>
      </c>
      <c r="H31" s="12" t="s">
        <v>154</v>
      </c>
      <c r="I31" s="13">
        <v>197.5</v>
      </c>
      <c r="J31" s="13">
        <v>197.5</v>
      </c>
      <c r="K31" s="13">
        <v>289.7</v>
      </c>
    </row>
    <row r="32" spans="1:12" ht="108.75" customHeight="1" x14ac:dyDescent="0.25">
      <c r="A32" s="63"/>
      <c r="B32" s="60"/>
      <c r="C32" s="24" t="s">
        <v>149</v>
      </c>
      <c r="D32" s="25" t="s">
        <v>152</v>
      </c>
      <c r="E32" s="25" t="s">
        <v>153</v>
      </c>
      <c r="F32" s="20" t="s">
        <v>155</v>
      </c>
      <c r="G32" s="21" t="s">
        <v>143</v>
      </c>
      <c r="H32" s="12" t="s">
        <v>154</v>
      </c>
      <c r="I32" s="13">
        <v>250.1</v>
      </c>
      <c r="J32" s="13">
        <v>250.1</v>
      </c>
      <c r="K32" s="13">
        <v>252.2</v>
      </c>
    </row>
    <row r="33" spans="1:12" ht="12.75" customHeight="1" x14ac:dyDescent="0.25">
      <c r="A33" s="63"/>
      <c r="B33" s="61"/>
      <c r="C33" s="45" t="s">
        <v>49</v>
      </c>
      <c r="D33" s="46"/>
      <c r="E33" s="46"/>
      <c r="F33" s="46"/>
      <c r="G33" s="46"/>
      <c r="H33" s="47"/>
      <c r="I33" s="5">
        <f>SUM(I8:I32)</f>
        <v>53716.2</v>
      </c>
      <c r="J33" s="5">
        <f>SUM(J8:J32)</f>
        <v>53386.200000000004</v>
      </c>
      <c r="K33" s="5">
        <f>SUM(K8:K32)</f>
        <v>50361.209999999992</v>
      </c>
    </row>
    <row r="34" spans="1:12" ht="40.5" customHeight="1" x14ac:dyDescent="0.25">
      <c r="A34" s="63"/>
      <c r="B34" s="60"/>
      <c r="C34" s="12" t="s">
        <v>50</v>
      </c>
      <c r="D34" s="11" t="s">
        <v>116</v>
      </c>
      <c r="E34" s="11" t="s">
        <v>51</v>
      </c>
      <c r="F34" s="20" t="s">
        <v>155</v>
      </c>
      <c r="G34" s="12" t="s">
        <v>22</v>
      </c>
      <c r="H34" s="12" t="s">
        <v>27</v>
      </c>
      <c r="I34" s="18">
        <v>0</v>
      </c>
      <c r="J34" s="18">
        <v>0</v>
      </c>
      <c r="K34" s="18">
        <v>0</v>
      </c>
      <c r="L34" s="2"/>
    </row>
    <row r="35" spans="1:12" ht="47.65" customHeight="1" x14ac:dyDescent="0.25">
      <c r="A35" s="63"/>
      <c r="B35" s="60"/>
      <c r="C35" s="12" t="s">
        <v>52</v>
      </c>
      <c r="D35" s="22" t="s">
        <v>136</v>
      </c>
      <c r="E35" s="22" t="s">
        <v>71</v>
      </c>
      <c r="F35" s="20" t="s">
        <v>155</v>
      </c>
      <c r="G35" s="17" t="s">
        <v>48</v>
      </c>
      <c r="H35" s="17" t="s">
        <v>27</v>
      </c>
      <c r="I35" s="14">
        <v>10</v>
      </c>
      <c r="J35" s="14">
        <v>20</v>
      </c>
      <c r="K35" s="14">
        <v>8.64</v>
      </c>
      <c r="L35" s="2"/>
    </row>
    <row r="36" spans="1:12" s="10" customFormat="1" ht="30" customHeight="1" x14ac:dyDescent="0.25">
      <c r="A36" s="63"/>
      <c r="B36" s="60"/>
      <c r="C36" s="12" t="s">
        <v>54</v>
      </c>
      <c r="D36" s="11" t="s">
        <v>117</v>
      </c>
      <c r="E36" s="22" t="s">
        <v>81</v>
      </c>
      <c r="F36" s="20" t="s">
        <v>155</v>
      </c>
      <c r="G36" s="12" t="s">
        <v>43</v>
      </c>
      <c r="H36" s="12" t="s">
        <v>27</v>
      </c>
      <c r="I36" s="18">
        <v>0</v>
      </c>
      <c r="J36" s="18">
        <v>0</v>
      </c>
      <c r="K36" s="18">
        <v>0</v>
      </c>
    </row>
    <row r="37" spans="1:12" ht="34.5" customHeight="1" x14ac:dyDescent="0.25">
      <c r="A37" s="63"/>
      <c r="B37" s="60"/>
      <c r="C37" s="12" t="s">
        <v>55</v>
      </c>
      <c r="D37" s="32" t="s">
        <v>118</v>
      </c>
      <c r="E37" s="32" t="s">
        <v>56</v>
      </c>
      <c r="F37" s="20" t="s">
        <v>155</v>
      </c>
      <c r="G37" s="29" t="s">
        <v>69</v>
      </c>
      <c r="H37" s="29" t="s">
        <v>27</v>
      </c>
      <c r="I37" s="19">
        <v>500</v>
      </c>
      <c r="J37" s="19">
        <v>0</v>
      </c>
      <c r="K37" s="19">
        <v>0</v>
      </c>
      <c r="L37" s="2"/>
    </row>
    <row r="38" spans="1:12" ht="53.25" customHeight="1" x14ac:dyDescent="0.25">
      <c r="A38" s="63"/>
      <c r="B38" s="60"/>
      <c r="C38" s="12" t="s">
        <v>57</v>
      </c>
      <c r="D38" s="32" t="s">
        <v>119</v>
      </c>
      <c r="E38" s="32" t="s">
        <v>58</v>
      </c>
      <c r="F38" s="20" t="s">
        <v>155</v>
      </c>
      <c r="G38" s="29" t="s">
        <v>68</v>
      </c>
      <c r="H38" s="29" t="s">
        <v>27</v>
      </c>
      <c r="I38" s="19">
        <v>700</v>
      </c>
      <c r="J38" s="19">
        <v>1240</v>
      </c>
      <c r="K38" s="19">
        <v>690.2</v>
      </c>
    </row>
    <row r="39" spans="1:12" ht="40.9" customHeight="1" x14ac:dyDescent="0.25">
      <c r="A39" s="63"/>
      <c r="B39" s="60"/>
      <c r="C39" s="17" t="s">
        <v>59</v>
      </c>
      <c r="D39" s="30" t="s">
        <v>120</v>
      </c>
      <c r="E39" s="30" t="s">
        <v>53</v>
      </c>
      <c r="F39" s="20" t="s">
        <v>155</v>
      </c>
      <c r="G39" s="15" t="s">
        <v>68</v>
      </c>
      <c r="H39" s="12" t="s">
        <v>27</v>
      </c>
      <c r="I39" s="14">
        <v>600</v>
      </c>
      <c r="J39" s="14">
        <v>240</v>
      </c>
      <c r="K39" s="14">
        <v>81.5</v>
      </c>
    </row>
    <row r="40" spans="1:12" ht="35.450000000000003" customHeight="1" x14ac:dyDescent="0.25">
      <c r="A40" s="63"/>
      <c r="B40" s="60"/>
      <c r="C40" s="33" t="s">
        <v>77</v>
      </c>
      <c r="D40" s="22" t="s">
        <v>121</v>
      </c>
      <c r="E40" s="22" t="s">
        <v>137</v>
      </c>
      <c r="F40" s="20" t="s">
        <v>155</v>
      </c>
      <c r="G40" s="17" t="s">
        <v>22</v>
      </c>
      <c r="H40" s="12" t="s">
        <v>27</v>
      </c>
      <c r="I40" s="14">
        <v>250</v>
      </c>
      <c r="J40" s="14">
        <v>282</v>
      </c>
      <c r="K40" s="14">
        <v>300.89999999999998</v>
      </c>
    </row>
    <row r="41" spans="1:12" ht="27.75" customHeight="1" x14ac:dyDescent="0.25">
      <c r="A41" s="63"/>
      <c r="B41" s="60"/>
      <c r="C41" s="33" t="s">
        <v>78</v>
      </c>
      <c r="D41" s="22" t="s">
        <v>122</v>
      </c>
      <c r="E41" s="22" t="s">
        <v>72</v>
      </c>
      <c r="F41" s="20" t="s">
        <v>155</v>
      </c>
      <c r="G41" s="17" t="s">
        <v>89</v>
      </c>
      <c r="H41" s="17" t="s">
        <v>27</v>
      </c>
      <c r="I41" s="14">
        <v>150</v>
      </c>
      <c r="J41" s="14">
        <v>0</v>
      </c>
      <c r="K41" s="14">
        <v>0</v>
      </c>
    </row>
    <row r="42" spans="1:12" ht="25.5" customHeight="1" x14ac:dyDescent="0.25">
      <c r="A42" s="63"/>
      <c r="B42" s="60"/>
      <c r="C42" s="17" t="s">
        <v>79</v>
      </c>
      <c r="D42" s="34" t="s">
        <v>164</v>
      </c>
      <c r="E42" s="34" t="s">
        <v>73</v>
      </c>
      <c r="F42" s="42" t="s">
        <v>155</v>
      </c>
      <c r="G42" s="33" t="s">
        <v>22</v>
      </c>
      <c r="H42" s="33" t="s">
        <v>27</v>
      </c>
      <c r="I42" s="36">
        <v>0</v>
      </c>
      <c r="J42" s="36">
        <v>0</v>
      </c>
      <c r="K42" s="36">
        <v>0</v>
      </c>
    </row>
    <row r="43" spans="1:12" ht="66.75" customHeight="1" x14ac:dyDescent="0.25">
      <c r="A43" s="63"/>
      <c r="B43" s="60"/>
      <c r="C43" s="35" t="s">
        <v>84</v>
      </c>
      <c r="D43" s="34" t="s">
        <v>82</v>
      </c>
      <c r="E43" s="34" t="s">
        <v>83</v>
      </c>
      <c r="F43" s="42" t="s">
        <v>155</v>
      </c>
      <c r="G43" s="33" t="s">
        <v>22</v>
      </c>
      <c r="H43" s="33" t="s">
        <v>129</v>
      </c>
      <c r="I43" s="36">
        <v>0</v>
      </c>
      <c r="J43" s="36">
        <v>0</v>
      </c>
      <c r="K43" s="36">
        <v>0</v>
      </c>
    </row>
    <row r="44" spans="1:12" ht="31.5" customHeight="1" x14ac:dyDescent="0.25">
      <c r="A44" s="63"/>
      <c r="B44" s="60"/>
      <c r="C44" s="17" t="s">
        <v>85</v>
      </c>
      <c r="D44" s="22" t="s">
        <v>123</v>
      </c>
      <c r="E44" s="22" t="s">
        <v>80</v>
      </c>
      <c r="F44" s="20" t="s">
        <v>155</v>
      </c>
      <c r="G44" s="17" t="s">
        <v>22</v>
      </c>
      <c r="H44" s="12" t="s">
        <v>27</v>
      </c>
      <c r="I44" s="14">
        <v>800</v>
      </c>
      <c r="J44" s="31">
        <v>600</v>
      </c>
      <c r="K44" s="31">
        <v>324.52</v>
      </c>
    </row>
    <row r="45" spans="1:12" s="10" customFormat="1" ht="31.5" customHeight="1" x14ac:dyDescent="0.25">
      <c r="A45" s="63"/>
      <c r="B45" s="60"/>
      <c r="C45" s="17" t="s">
        <v>97</v>
      </c>
      <c r="D45" s="22" t="s">
        <v>124</v>
      </c>
      <c r="E45" s="22" t="s">
        <v>70</v>
      </c>
      <c r="F45" s="20" t="s">
        <v>155</v>
      </c>
      <c r="G45" s="17" t="s">
        <v>159</v>
      </c>
      <c r="H45" s="17" t="s">
        <v>130</v>
      </c>
      <c r="I45" s="14">
        <v>300</v>
      </c>
      <c r="J45" s="14">
        <v>0</v>
      </c>
      <c r="K45" s="14">
        <v>0</v>
      </c>
    </row>
    <row r="46" spans="1:12" ht="29.25" customHeight="1" x14ac:dyDescent="0.25">
      <c r="A46" s="63"/>
      <c r="B46" s="60"/>
      <c r="C46" s="17" t="s">
        <v>98</v>
      </c>
      <c r="D46" s="22" t="s">
        <v>125</v>
      </c>
      <c r="E46" s="22" t="s">
        <v>86</v>
      </c>
      <c r="F46" s="20" t="s">
        <v>155</v>
      </c>
      <c r="G46" s="17" t="s">
        <v>22</v>
      </c>
      <c r="H46" s="17" t="s">
        <v>131</v>
      </c>
      <c r="I46" s="14">
        <v>0</v>
      </c>
      <c r="J46" s="14">
        <v>0</v>
      </c>
      <c r="K46" s="14">
        <v>0</v>
      </c>
    </row>
    <row r="47" spans="1:12" ht="33" customHeight="1" x14ac:dyDescent="0.25">
      <c r="A47" s="63"/>
      <c r="B47" s="60"/>
      <c r="C47" s="17" t="s">
        <v>99</v>
      </c>
      <c r="D47" s="22" t="s">
        <v>126</v>
      </c>
      <c r="E47" s="22" t="s">
        <v>87</v>
      </c>
      <c r="F47" s="20" t="s">
        <v>155</v>
      </c>
      <c r="G47" s="17" t="s">
        <v>22</v>
      </c>
      <c r="H47" s="12" t="s">
        <v>27</v>
      </c>
      <c r="I47" s="16">
        <v>40</v>
      </c>
      <c r="J47" s="16">
        <v>25</v>
      </c>
      <c r="K47" s="16">
        <v>17.100000000000001</v>
      </c>
    </row>
    <row r="48" spans="1:12" ht="31.5" customHeight="1" x14ac:dyDescent="0.25">
      <c r="A48" s="63"/>
      <c r="B48" s="60"/>
      <c r="C48" s="17" t="s">
        <v>100</v>
      </c>
      <c r="D48" s="22" t="s">
        <v>127</v>
      </c>
      <c r="E48" s="22" t="s">
        <v>88</v>
      </c>
      <c r="F48" s="20" t="s">
        <v>155</v>
      </c>
      <c r="G48" s="17" t="s">
        <v>160</v>
      </c>
      <c r="H48" s="15" t="s">
        <v>133</v>
      </c>
      <c r="I48" s="16">
        <v>50</v>
      </c>
      <c r="J48" s="16">
        <v>0</v>
      </c>
      <c r="K48" s="16">
        <v>0</v>
      </c>
    </row>
    <row r="49" spans="1:12" ht="29.25" customHeight="1" x14ac:dyDescent="0.25">
      <c r="A49" s="63"/>
      <c r="B49" s="60"/>
      <c r="C49" s="33" t="s">
        <v>101</v>
      </c>
      <c r="D49" s="34" t="s">
        <v>165</v>
      </c>
      <c r="E49" s="34" t="s">
        <v>91</v>
      </c>
      <c r="F49" s="20" t="s">
        <v>155</v>
      </c>
      <c r="G49" s="17" t="s">
        <v>22</v>
      </c>
      <c r="H49" s="12" t="s">
        <v>27</v>
      </c>
      <c r="I49" s="36">
        <v>500</v>
      </c>
      <c r="J49" s="36">
        <v>300</v>
      </c>
      <c r="K49" s="36">
        <v>397.1</v>
      </c>
      <c r="L49" s="2"/>
    </row>
    <row r="50" spans="1:12" ht="29.25" customHeight="1" x14ac:dyDescent="0.25">
      <c r="A50" s="63"/>
      <c r="B50" s="60"/>
      <c r="C50" s="33" t="s">
        <v>128</v>
      </c>
      <c r="D50" s="11" t="s">
        <v>138</v>
      </c>
      <c r="E50" s="11" t="s">
        <v>139</v>
      </c>
      <c r="F50" s="20" t="s">
        <v>155</v>
      </c>
      <c r="G50" s="12" t="s">
        <v>22</v>
      </c>
      <c r="H50" s="12" t="s">
        <v>140</v>
      </c>
      <c r="I50" s="23">
        <v>115</v>
      </c>
      <c r="J50" s="23">
        <v>115</v>
      </c>
      <c r="K50" s="23">
        <v>106.51</v>
      </c>
      <c r="L50" s="2"/>
    </row>
    <row r="51" spans="1:12" ht="29.25" customHeight="1" x14ac:dyDescent="0.25">
      <c r="A51" s="63"/>
      <c r="B51" s="60"/>
      <c r="C51" s="33" t="s">
        <v>161</v>
      </c>
      <c r="D51" s="22" t="s">
        <v>166</v>
      </c>
      <c r="E51" s="22" t="s">
        <v>162</v>
      </c>
      <c r="F51" s="20" t="s">
        <v>155</v>
      </c>
      <c r="G51" s="12" t="s">
        <v>22</v>
      </c>
      <c r="H51" s="12" t="s">
        <v>27</v>
      </c>
      <c r="I51" s="23">
        <v>20</v>
      </c>
      <c r="J51" s="23">
        <v>0</v>
      </c>
      <c r="K51" s="23">
        <v>0</v>
      </c>
      <c r="L51" s="2"/>
    </row>
    <row r="52" spans="1:12" ht="12.75" customHeight="1" x14ac:dyDescent="0.25">
      <c r="A52" s="63"/>
      <c r="B52" s="61"/>
      <c r="C52" s="52" t="s">
        <v>60</v>
      </c>
      <c r="D52" s="53"/>
      <c r="E52" s="53"/>
      <c r="F52" s="53"/>
      <c r="G52" s="53"/>
      <c r="H52" s="54"/>
      <c r="I52" s="6">
        <f>SUM(I34:I51)</f>
        <v>4035</v>
      </c>
      <c r="J52" s="6">
        <f>SUM(J34:J51)</f>
        <v>2822</v>
      </c>
      <c r="K52" s="6">
        <f>SUM(K34:K51)</f>
        <v>1926.47</v>
      </c>
    </row>
    <row r="53" spans="1:12" ht="12.75" customHeight="1" x14ac:dyDescent="0.25">
      <c r="A53" s="64"/>
      <c r="B53" s="55" t="s">
        <v>61</v>
      </c>
      <c r="C53" s="56"/>
      <c r="D53" s="56"/>
      <c r="E53" s="56"/>
      <c r="F53" s="56"/>
      <c r="G53" s="56"/>
      <c r="H53" s="57"/>
      <c r="I53" s="7">
        <f>I52+I33</f>
        <v>57751.199999999997</v>
      </c>
      <c r="J53" s="7">
        <f>J52+J33</f>
        <v>56208.200000000004</v>
      </c>
      <c r="K53" s="7">
        <f>K52+K33</f>
        <v>52287.679999999993</v>
      </c>
    </row>
    <row r="55" spans="1:12" ht="12" customHeight="1" x14ac:dyDescent="0.25">
      <c r="A55" s="58"/>
      <c r="B55" s="58"/>
      <c r="C55" s="58"/>
      <c r="D55" s="58"/>
    </row>
    <row r="57" spans="1:12" ht="12" customHeight="1" x14ac:dyDescent="0.25">
      <c r="A57" s="59"/>
      <c r="B57" s="59"/>
      <c r="C57" s="59"/>
      <c r="D57" s="59"/>
    </row>
    <row r="58" spans="1:12" ht="12" customHeight="1" x14ac:dyDescent="0.25">
      <c r="A58" s="51"/>
      <c r="B58" s="51"/>
      <c r="C58" s="51"/>
      <c r="D58" s="51"/>
    </row>
    <row r="60" spans="1:12" ht="12" customHeight="1" x14ac:dyDescent="0.25">
      <c r="A60" s="59"/>
      <c r="B60" s="59"/>
      <c r="C60" s="59"/>
      <c r="D60" s="59"/>
    </row>
    <row r="61" spans="1:12" ht="12" customHeight="1" x14ac:dyDescent="0.25">
      <c r="A61" s="51"/>
      <c r="B61" s="51"/>
      <c r="C61" s="51"/>
      <c r="D61" s="51"/>
    </row>
    <row r="63" spans="1:12" ht="12" customHeight="1" x14ac:dyDescent="0.25">
      <c r="A63" s="59"/>
      <c r="B63" s="59"/>
      <c r="C63" s="59"/>
      <c r="D63" s="59"/>
    </row>
    <row r="64" spans="1:12" ht="12" customHeight="1" x14ac:dyDescent="0.25">
      <c r="A64" s="51"/>
      <c r="B64" s="51"/>
      <c r="C64" s="51"/>
      <c r="D64" s="51"/>
    </row>
  </sheetData>
  <autoFilter ref="A7:K53" xr:uid="{00000000-0009-0000-0000-000000000000}"/>
  <mergeCells count="35">
    <mergeCell ref="J1:K1"/>
    <mergeCell ref="A2:K2"/>
    <mergeCell ref="H3:H6"/>
    <mergeCell ref="I3:K4"/>
    <mergeCell ref="C5:C6"/>
    <mergeCell ref="D5:D6"/>
    <mergeCell ref="E5:E6"/>
    <mergeCell ref="A3:A6"/>
    <mergeCell ref="B3:B6"/>
    <mergeCell ref="C3:E4"/>
    <mergeCell ref="F3:F4"/>
    <mergeCell ref="G3:G6"/>
    <mergeCell ref="F5:F6"/>
    <mergeCell ref="A64:D64"/>
    <mergeCell ref="C52:H52"/>
    <mergeCell ref="B53:H53"/>
    <mergeCell ref="A55:D55"/>
    <mergeCell ref="A57:D57"/>
    <mergeCell ref="A58:D58"/>
    <mergeCell ref="A60:D60"/>
    <mergeCell ref="B34:B52"/>
    <mergeCell ref="A61:D61"/>
    <mergeCell ref="A63:D63"/>
    <mergeCell ref="A8:A53"/>
    <mergeCell ref="B8:B33"/>
    <mergeCell ref="K19:K20"/>
    <mergeCell ref="C33:H33"/>
    <mergeCell ref="G19:G20"/>
    <mergeCell ref="H19:H20"/>
    <mergeCell ref="I19:I20"/>
    <mergeCell ref="J19:J20"/>
    <mergeCell ref="C19:C20"/>
    <mergeCell ref="D19:D20"/>
    <mergeCell ref="E19:E20"/>
    <mergeCell ref="F19:F20"/>
  </mergeCells>
  <phoneticPr fontId="16" type="noConversion"/>
  <pageMargins left="0.74803149606299213" right="0.74803149606299213" top="0.98425196850393704" bottom="0.98425196850393704" header="0.51181102362204722" footer="0.51181102362204722"/>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02 Švietimo kokybės ir priei...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Agnė Aškelianec</dc:creator>
  <cp:lastModifiedBy>Agata Grigorovič</cp:lastModifiedBy>
  <cp:lastPrinted>2021-01-30T04:46:48Z</cp:lastPrinted>
  <dcterms:created xsi:type="dcterms:W3CDTF">2017-03-20T14:23:56Z</dcterms:created>
  <dcterms:modified xsi:type="dcterms:W3CDTF">2022-07-01T10:07:58Z</dcterms:modified>
</cp:coreProperties>
</file>