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juscer\OneDrive - Vilniaus rajono savivaldybės administracija\Darbalaukis\uršula\Naujas aplankas\"/>
    </mc:Choice>
  </mc:AlternateContent>
  <xr:revisionPtr revIDLastSave="0" documentId="13_ncr:1_{CA996401-4429-4ABF-BBA0-C528B322FD8C}" xr6:coauthVersionLast="47" xr6:coauthVersionMax="47" xr10:uidLastSave="{00000000-0000-0000-0000-000000000000}"/>
  <bookViews>
    <workbookView xWindow="-108" yWindow="-108" windowWidth="23256" windowHeight="12456" xr2:uid="{00000000-000D-0000-FFFF-FFFF00000000}"/>
  </bookViews>
  <sheets>
    <sheet name="02 Švietimo kokybės ir priei..." sheetId="1" r:id="rId1"/>
  </sheets>
  <definedNames>
    <definedName name="_xlnm._FilterDatabase" localSheetId="0" hidden="1">'02 Švietimo kokybės ir priei...'!$A$12:$K$63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2" i="1" l="1"/>
  <c r="I63" i="1" s="1"/>
  <c r="I36" i="1"/>
  <c r="K62" i="1" l="1"/>
  <c r="J62" i="1"/>
  <c r="J36" i="1" l="1"/>
  <c r="K36" i="1"/>
  <c r="J63" i="1" l="1"/>
  <c r="K63" i="1"/>
</calcChain>
</file>

<file path=xl/sharedStrings.xml><?xml version="1.0" encoding="utf-8"?>
<sst xmlns="http://schemas.openxmlformats.org/spreadsheetml/2006/main" count="303" uniqueCount="209">
  <si>
    <t>Tikslas</t>
  </si>
  <si>
    <t>Uždavinys</t>
  </si>
  <si>
    <t>Priemonė</t>
  </si>
  <si>
    <t>Planinis terminas</t>
  </si>
  <si>
    <t>Finansavimo šaltinis</t>
  </si>
  <si>
    <t>Asignavimų valdytojas</t>
  </si>
  <si>
    <t>Kodas</t>
  </si>
  <si>
    <t>Pavadinimas</t>
  </si>
  <si>
    <t>Aprašymas</t>
  </si>
  <si>
    <t>tūkst. Eur.</t>
  </si>
  <si>
    <t>02.01</t>
  </si>
  <si>
    <t>02.01.01</t>
  </si>
  <si>
    <t>02.01.01.01</t>
  </si>
  <si>
    <t>Ugdymo proceso organizavimas ir ugdymo aplinkos gerinimas ikimokyklinio ugdymo įstaigose bei mokyklose-darželiuose</t>
  </si>
  <si>
    <t>02.01.01.03</t>
  </si>
  <si>
    <t>Ugdymo proceso organizavimas ir ugdymo aplinkos gerinimas pradinėse mokyklose</t>
  </si>
  <si>
    <t>02.01.01.04</t>
  </si>
  <si>
    <t>Ugdymo proceso organizavimas ir ugdymo aplinkos gerinimas pagrindinėse mokyklose</t>
  </si>
  <si>
    <t>02.01.01.05</t>
  </si>
  <si>
    <t>02.01.01.09</t>
  </si>
  <si>
    <t>Kompensacija už mokinių pavėžėjimą</t>
  </si>
  <si>
    <t>SB</t>
  </si>
  <si>
    <t>02.01.01.10</t>
  </si>
  <si>
    <t>02.01.01.11</t>
  </si>
  <si>
    <t>02.01.01.13</t>
  </si>
  <si>
    <t>Mokinių vasaros poilsio organizavimas</t>
  </si>
  <si>
    <t>Administracija</t>
  </si>
  <si>
    <t>02.01.01.14</t>
  </si>
  <si>
    <t>Meno, muzikos ir sporto mokyklų mokytojų bei trenerių darbo ir socialinio draudimo apmokėjimas</t>
  </si>
  <si>
    <t>02.01.01.16</t>
  </si>
  <si>
    <t>02.01.01.18</t>
  </si>
  <si>
    <t>02.01.01.19</t>
  </si>
  <si>
    <t>Švietimo pagalba</t>
  </si>
  <si>
    <t>Vilniaus rajono pedagoginės psichologinės tarnybos veiklos užtikrinimas bei darbo sąlygų gerinimas</t>
  </si>
  <si>
    <t>Suremontuoti patalpas, sutvarkyti aplinką, įsigyti baldus ir įrangą.</t>
  </si>
  <si>
    <t>02.01.01.25</t>
  </si>
  <si>
    <t>SB, VB, ES</t>
  </si>
  <si>
    <t>02.01.01.27</t>
  </si>
  <si>
    <t>02.01.01.31</t>
  </si>
  <si>
    <t>Neformaliojo vaikų švietimo programų finansavimas</t>
  </si>
  <si>
    <t>02.01.01.34</t>
  </si>
  <si>
    <t>ES, SB</t>
  </si>
  <si>
    <t>Užtikrinti, kad rajono ugdymo įstaigų tinklas patenkintų gyventojų poreikius - iš viso:</t>
  </si>
  <si>
    <t>02.01.02.17</t>
  </si>
  <si>
    <t>Mokyklos pastato renovacija</t>
  </si>
  <si>
    <t>02.01.02.22</t>
  </si>
  <si>
    <t>Apšiltinti pastatą, suremontuoti vidaus patalpas, sutvarkyti aplinką.</t>
  </si>
  <si>
    <t>02.01.02.26</t>
  </si>
  <si>
    <t>Apšiltinti pastatą, sutvarkyti aplinką, pastatyti aktų salės ir muzikos mokyklos priestatus</t>
  </si>
  <si>
    <t>02.01.02.27</t>
  </si>
  <si>
    <t>Gerinti ugdymo paslaugų kokybę - iš viso:</t>
  </si>
  <si>
    <t>Užtikrinti sklandų ugdymo procesą rajono ugdymo įstaigose - iš viso:</t>
  </si>
  <si>
    <t>02.01.01.35</t>
  </si>
  <si>
    <t>Įsteigti naujas 6 grupes, įrengti  priestatą</t>
  </si>
  <si>
    <t>Vadovaujantis Transporto lengvatų bei Švietimo įstatymais mokinių, gyvenančių kaimuose, miesteliuose toliau nei 3 km nuo mokyklos, bei neįgalių vaikų ir mokinių nemokamo pavėžėjimo į mokyklą ir atgal užtikrinimas</t>
  </si>
  <si>
    <t>Neformaliojo vaikų švietimo mokyklų veiklos organizavimas ir ugdymo aplinkos gerinimas</t>
  </si>
  <si>
    <t>Mokytojų darbo apmokėjimas švietimo įstaigose didinant švietimo prieinamumą bei ugdymo formų įvairovę</t>
  </si>
  <si>
    <t>Vilniaus r. Pagirių ,,Pelėdžiuko" vaikų darželio ugdymo prieinamumo didinimas</t>
  </si>
  <si>
    <t>SB, VB</t>
  </si>
  <si>
    <t>SB, ES,VB</t>
  </si>
  <si>
    <t xml:space="preserve">Mokyklos pastato ir priestato renovacija Riešės sen. </t>
  </si>
  <si>
    <t>Apšiltinti pastatą, suremontuoti vidaus patalpas</t>
  </si>
  <si>
    <t>Įrengta salė</t>
  </si>
  <si>
    <t>02.01.01.36</t>
  </si>
  <si>
    <t>Tarpinstitucinio bendradarbiavimo koordinatorius</t>
  </si>
  <si>
    <t xml:space="preserve">Ugdymo proceso organizavimas ir ugdymo aplinkos gerinimas gimnazijose </t>
  </si>
  <si>
    <t>02.01.02.30</t>
  </si>
  <si>
    <t>02.01.02.31</t>
  </si>
  <si>
    <t>02.01.02.32</t>
  </si>
  <si>
    <t>Apšiltinti pastatą, suremontuoti vidaus patalpas.</t>
  </si>
  <si>
    <t>Vilniaus r. Bezdonių Julijaus Slovackio gimnazijos sporto salės statyba</t>
  </si>
  <si>
    <t xml:space="preserve">Pastatytas mokyklos priestatas </t>
  </si>
  <si>
    <t>02.01.02.37</t>
  </si>
  <si>
    <t>02.01.02.40</t>
  </si>
  <si>
    <t xml:space="preserve"> Suremontuoti patalpas, sutvarkyti aplinką.</t>
  </si>
  <si>
    <t>Apšiltinti pastatą, suremontuoti vidaus patalpas ir katilinę.</t>
  </si>
  <si>
    <t>VB, SB, KF</t>
  </si>
  <si>
    <t>Kitoms švietimo reikmėms</t>
  </si>
  <si>
    <t>Formalųji švietimą papildančio ugdymo programoms finansuoti</t>
  </si>
  <si>
    <t>Ugdymo finansavimo poreikių skirtumams tarp mokyklų sumažinti; pedagoginių darbuotojų darbo užmokesčiui , ikimokyklinio, priešmokyklinio ir bendrojo ugdymo kokybei ir prieinamumui užtikrinti (tarp jų ir mokyti namuose), ikimokyklinio ir priešmokyklinio ugdymo formų įvairovei diegti; finansuoti užsienio kalbų mokymuisi laikinosiose grupėse, mažesnėse už numatytąsias švietimo, mokslo ir sporto ministro tvirtinamuose pradinio, pagrindinio ir vidurinio ugdymo programų bendruosiuose ugdymo planuose; finansuoti priemonėms, skirtoms mokinių iš nepalankios socialinės, ekonominės ir kultūrinės aplinkos mokymosi skirtumams sumažinti.</t>
  </si>
  <si>
    <t>02.01.01.37</t>
  </si>
  <si>
    <t>02.01.01.38</t>
  </si>
  <si>
    <t>02.01.02.41</t>
  </si>
  <si>
    <t>02.01.02.42</t>
  </si>
  <si>
    <t>02.01.02.43</t>
  </si>
  <si>
    <t>02.01.02.44</t>
  </si>
  <si>
    <t>02.01.02.46</t>
  </si>
  <si>
    <t>Kokybiško vaikų ir mokinių ugdymo užtikrinimas pagrindinėse mokyklose bei ugdymo sąlygų gerinimas jose (naujų ugdymo priemonių, įrangos, baldų atnaujinimas, patalpų, teritorijų priežiūra, remontas ir išlaikymas, pedagogų ir kitų darbuotojų darbo apmokėjimas bei kvalifikacijos kėlimas)</t>
  </si>
  <si>
    <t>Kokybiško vaikų ir mokinių ugdymo užtikrinimas gimnazijose bei ugdymo sąlygų gerinimas jose (naujų ugdymo priemonių, įrangos, baldų atnaujinimas, patalpų, teritorijų priežiūra, remontas ir išlaikymas, pedagogų ir kitų darbuotojų darbo apmokėjimas bei kvalifikacijos kėlimas)</t>
  </si>
  <si>
    <t>Kokybiško vaikų ir mokinių ugdymo užtikrinimas ikimokyklinio ugdymo įstaigose ir mokyklose-darželiuose bei ugdymo sąlygų gerinimas juose (naujų ugdymo priemonių, įrangos, baldų atnaujinimas, patalpų, teritorijų priežiūra, remontas ir išlaikymas, pedagogų ir kitų darbuotojų darbo apmokėjimas bei kvalifikacijos kėlimas)</t>
  </si>
  <si>
    <t>Kokybiško vaikų ir mokinių ugdymo užtikrinimas pradinėse mokyklose bei ugdymo sąlygų gerinimas jose (naujų ugdymo priemonių, įrangos, baldų atnaujinimas, patalpų, teritorijų priežiūra, remontas ir išlaikymas, pedagogų ir kitų darbuotojų darbo apmokėjimas bei kvalifikacijos kėlimas)</t>
  </si>
  <si>
    <t xml:space="preserve">Valstybinių ir mokyklinių brandos egzaminų organizavimas ir vykdymas gimnazijose, mokyklinių brandos egzaminų darbų vertinimas bei apeliacijų nagrinėjimas </t>
  </si>
  <si>
    <t>Kokybiško mokinių ugdymo užtikrinimas meno, muzikos ir sporto mokyklose bei mokinių ugdymo sąlygų gerinimas jose (naujų ugdymo priemonių, įrangos, baldų atnaujinimas, patalpų, teritorijų priežiūra, remontas ir išlaikymas, pedagogų ir kitų darbuotojų darbo apmokėjimas bei kvalifikacijos kėlimas)</t>
  </si>
  <si>
    <t>Vilniaus r. Rukainių gimnazijos edukacinių erdvių modernizavimas</t>
  </si>
  <si>
    <t>Vilniaus r. Skaidiškių mokyklos-darželio pastato  modernizavimas</t>
  </si>
  <si>
    <t>Vilniaus r. Nemėžio šv. Rapolo Kalinausko gimnazijos pastato ir ugdymo aplinkos modernizavimas</t>
  </si>
  <si>
    <t>Mokytojų ir pagalbos mokiniui specialistų kelionės išlaidų kompensavimas</t>
  </si>
  <si>
    <t>Kelionės išlaidų kompensavimas į mokyklą ir atgal.</t>
  </si>
  <si>
    <t>Vilniaus r. Nemenčinės Konstanto Parčevskio gimnazijos modernizavimas su aktų salės ir muzikos mokyklos pastatų statyba</t>
  </si>
  <si>
    <t>Vilniaus r. Kalvelių Stanislavo Moniuškos gimnazijos renovacija</t>
  </si>
  <si>
    <t>Vilniaus r. Nemėžio šv. Rapolo Kalinausko gimnazijos sporto aikštyno įrengimas</t>
  </si>
  <si>
    <t>Vilniaus r. Medininkų šv. Kazimiero gimnazijos pastato modernizavimas</t>
  </si>
  <si>
    <t>Vilniaus r. Vaidotų mokyklos-darželio ,,Margaspalvis aitvarėlis" renovacija ir modernizavimas</t>
  </si>
  <si>
    <t>Vilniaus r. Nemenčinės vaikų lopšelio-darželio modernizavimas</t>
  </si>
  <si>
    <t>Vilniaus r. Buivydžių Tadeušo Konvickio gimnazijos pastato renovacija, katilinės remontas</t>
  </si>
  <si>
    <t>02.01.02.47</t>
  </si>
  <si>
    <t>Vilniaus r. Bezdonių Julijaus Slovackio gimnazija, Administracija</t>
  </si>
  <si>
    <t>Administracija, Valčiūnų gimnazija</t>
  </si>
  <si>
    <t>Administracija, Nemenčinės vaikų lopšelis darželis</t>
  </si>
  <si>
    <t>Administracija, Avižienių gimnazija</t>
  </si>
  <si>
    <t>Vilniaus rajono pedagoninė psichologinė tarnyba</t>
  </si>
  <si>
    <t>Mokymosi pasiekimų patikrinimo organizavimas ir vykdymas</t>
  </si>
  <si>
    <t>Vilniaus r. Riešės šv. Faustinos Kovalskos pagrindinės mokyklos pastatų modernizavimas</t>
  </si>
  <si>
    <t>Aikštyno statybos darbai</t>
  </si>
  <si>
    <t>Administracija, Vilniaus r. Zujūnų gimnazija</t>
  </si>
  <si>
    <t>MK, SB, KD, BĮ</t>
  </si>
  <si>
    <t>MK</t>
  </si>
  <si>
    <t>BĮ, MK, SB, ES, VB</t>
  </si>
  <si>
    <t>Priėmimo į Vilniaus rajono savivaldybės ikimokyklinio ugdymo ir kitas švietimo įstaigas centralizuotos informacinės sistemos diegimas, palaikymas ir priežiūra. Švietimo įstaigų remontai bei kitos švietimo reikmės.</t>
  </si>
  <si>
    <t>SB, KD</t>
  </si>
  <si>
    <t>02.01.01.39</t>
  </si>
  <si>
    <t>02.01.01.40</t>
  </si>
  <si>
    <t>Kokybės krepšelis</t>
  </si>
  <si>
    <t>Projekto ,,Kokybės krepšelis" dotacija Vilniaus rajono savivaldybės mokyklų mokinių pasiekimams gerinti (mokinių konsultacijoms, kitai mokymosi pagalbai, ugdymo aplinkai, tiriamąjai ir kūrybinei mokinių veiklai organizuoti, mokytojų kvalifikacijai tobulinti ir kt.)</t>
  </si>
  <si>
    <t>Skaitmeninio ugdymo plėtra</t>
  </si>
  <si>
    <t>Specialioji tikslinė dotacija, skirta Vilniaus rajono savivaldybės bendrojo ugdymo mokyklų skaitmeninio ugdymo plėtrai: skaitmeniniams mokymo(si) ištekliams, priemonėms bei informacinių ir komunikacinių technologijų įrangai įsigyti, mokytojų skaitmeninio raštingumo kompetencijai tobulinti pagal skaitmeninio raštingumo programas.</t>
  </si>
  <si>
    <t>Švietimo įstaigos</t>
  </si>
  <si>
    <t>Pagal Mokinių vasaros poilsio programų konkursą dieninių, išvažiuojamųjų, sporto bei kūrybinių vasaros stovyklų  finansavimas</t>
  </si>
  <si>
    <t>MK, SB, KD, BĮ, VB</t>
  </si>
  <si>
    <t>MK, SB, KD, BĮ,VB</t>
  </si>
  <si>
    <t>SB, ES, VB</t>
  </si>
  <si>
    <t>02.01.02.48</t>
  </si>
  <si>
    <t>Mokyklos pastato apšiltinimas ir rekonstrukcija praplečiant pastatą, vidaus patalpų modernizavimas.</t>
  </si>
  <si>
    <t>Bendrojo ugdymo švietimo įstaigų mokinių kūrybiškumo bei saviraiškos poreikių tenkinimas neatlygintinai pasirinkus papildomas dailės, kalbų, sporto, šokių, techninės kūrybos, sveikos gyvensenos, pilietiškumo, socialinio ugdymo ir kitas neformaliojo vaikų švietimo programas.</t>
  </si>
  <si>
    <t>Vilniaus r. Didžiosios Riešės vaikų darželio statyba</t>
  </si>
  <si>
    <t>Vilniaus r. Riešės šv. Faustinos Kovalskos pagrindinės mokyklos pastato rekonstrukcija, praplečiant pastatą</t>
  </si>
  <si>
    <t>nuolat</t>
  </si>
  <si>
    <t>2022 - 2024</t>
  </si>
  <si>
    <t>2022 -2023</t>
  </si>
  <si>
    <t>2022 -2024</t>
  </si>
  <si>
    <t>2020 -2021</t>
  </si>
  <si>
    <t>Vilniaus r. Eitminiškių pagrindinės mokyklos pastato rekonstrukcija</t>
  </si>
  <si>
    <t>Rekonstrukcijos darbai</t>
  </si>
  <si>
    <t>Atnaujinimo darbai</t>
  </si>
  <si>
    <t>SB, Privačios lėšos (PPP)</t>
  </si>
  <si>
    <t>Pastato pilna modernizacija</t>
  </si>
  <si>
    <t>2018 -2022</t>
  </si>
  <si>
    <t>2018 -2020</t>
  </si>
  <si>
    <t>2021 -2025</t>
  </si>
  <si>
    <t>2022 -2025</t>
  </si>
  <si>
    <t>2018 -2024</t>
  </si>
  <si>
    <t>SB, MK, BĮ</t>
  </si>
  <si>
    <t>Ikimokyklinių grupių  įrengimas, adresu Mokyklos g. 6, Bukiškio k., Avižienių sen., Vilniaus r. sav.</t>
  </si>
  <si>
    <t>Bus  suformuotas sklypas savivaldybės švietimo, socialinio būsto ir sveikatos sričių funkcijoms vykdyti, keičiant bendrabučio  (unik. Nr. 4198-5068-1012), esančio Mokyklos g. 6, Bukiškio k., Avižienių sen., Vilniaus r. sav. (kad. Nr. 4103/0300:2002) paskirtį į daugiabutį gyvenamąjį namą pastatą, numatant vaikų darželio ir greitosios medicinos pagalbos stoties įrengimą formuojant atskirus turtinius vienetus. Bendrabučio pastato 1 aukšte  planuojama įrengti 3 ikimokyklines  grupės, 60 vaikų. Sklypo teritorijoje  planuojama įrengti vaikų žaidimo aikšteles, automobilių stovėjimo vietas, teritoriją aptverti.</t>
  </si>
  <si>
    <t>ES, VB, SB</t>
  </si>
  <si>
    <t>Vilniaus r. Nemėžio šv. Rapolo Kalinausko gimnazijos ugdymo aplinkos plėtra</t>
  </si>
  <si>
    <t>2018 -2025</t>
  </si>
  <si>
    <t>Suremontuoti vidaus patalpas.</t>
  </si>
  <si>
    <t xml:space="preserve"> VB</t>
  </si>
  <si>
    <t>SB, KT</t>
  </si>
  <si>
    <t>Vilniaus r. Avižienių gimnazijos sporto aikštyno įrengimas, priestato statyba</t>
  </si>
  <si>
    <t>Vilniaus r. Zujūnų gimnazijos Čekoniškių pagrindinio ugdymo skyriaus pastato atnaujinimas (modernizavimas)</t>
  </si>
  <si>
    <t>Administracija, BĮ</t>
  </si>
  <si>
    <t>Planuojamas patalpų remontas, šildymo sistemos ir elektros instaliacijos keitimas.</t>
  </si>
  <si>
    <t>Aikštyno statybos darbai. Siekiant ugdymo aplinkos plėtros ir įgyvendinant Tūkstantmečio mokyklų programą pastatyti Avižienių gimnazijos pastato priestatą su STEAM laboratorijomis.</t>
  </si>
  <si>
    <t>2022-2024</t>
  </si>
  <si>
    <t>02.01.02.49</t>
  </si>
  <si>
    <t>02.01.02.50</t>
  </si>
  <si>
    <t>02.01.02.51</t>
  </si>
  <si>
    <t>02.01.02.52</t>
  </si>
  <si>
    <t>02.01.02.53</t>
  </si>
  <si>
    <t>02.01.02.54</t>
  </si>
  <si>
    <t>2017 -2025</t>
  </si>
  <si>
    <t>2020 -2022</t>
  </si>
  <si>
    <t>2020 -2025</t>
  </si>
  <si>
    <t>2019 -2022</t>
  </si>
  <si>
    <t>2019 -2023</t>
  </si>
  <si>
    <t>2020 -2026</t>
  </si>
  <si>
    <t>2019 -2021</t>
  </si>
  <si>
    <t>02.01.02.55</t>
  </si>
  <si>
    <t>02.01.02.56</t>
  </si>
  <si>
    <t>Atnaujinti mokyklos pastatą</t>
  </si>
  <si>
    <t>02.01.02.57</t>
  </si>
  <si>
    <t>Gimnazijos II etapo statybos darbai</t>
  </si>
  <si>
    <t xml:space="preserve">                                                                                                                                                                                                                                                                                                                                                                                                                                                                                                                                                       1 lentelė
2022-2024 METŲ VILNIAUS RAJONO SAVIVALDYBĖS ŠVIETIMO KOKYBĖS IR PRIEINAMUMO GERINIMO PROGRAMOS  NR. 02 2022 METŲ
ĮGYVENDINIMO ATASKAITA
</t>
  </si>
  <si>
    <t>2022 m. planuotos išlaidos (pagal 2022-2024 m. SVP)</t>
  </si>
  <si>
    <t>Patvirtinti 2022 metų asignavimai (pagal 2023-2025 m. SVP)</t>
  </si>
  <si>
    <t>2022 metais panaudotos lėšos</t>
  </si>
  <si>
    <t>Vilniaus r. Lavoriškių Stepono Batoro gimnazijos ikimokyklinio ugdymo pastato priestato salei statyba</t>
  </si>
  <si>
    <t>Vilniaus r. Valčiūnų gimnazijos pastato, Vilniaus r. sav., Juodšilių sen., Valčiūnų k., Draugystės g. 17, atnaujinimas (modernizavimas)</t>
  </si>
  <si>
    <t>Vilniaus r. Zujūnų gimnazijos sporto aikštyno įrengimas</t>
  </si>
  <si>
    <t>Vilniaus r. Avižienių gimnazijos Dūkštų pagrindinio ugdymo skyriaus pastato atnaujinimas (modernizavimas)</t>
  </si>
  <si>
    <t>Vilniaus r. Avižienių gimnazijos Dūkštų pagrindinio ugdymo skyriaus pastato, Vilniaus r. sav., Dūkštų sen., Dūkštų k., Pijorų g. 3, atnaujinimas (modernizavimas)  ikimokyklinio ugdymo grupėms</t>
  </si>
  <si>
    <t>Atnaujinti pastatą ikimokyklinio ugdymo grupėms</t>
  </si>
  <si>
    <t>Vilniaus r. Valčiūnų vaikų lopšelio-darželio pastato  ir ugdymo aplinkos modernizavimas</t>
  </si>
  <si>
    <t>Vilniaus r. Egliškių šv. Jono Bosko gimnazijos II etapo B korpuso statyba ir teritorijos sutvarkymas</t>
  </si>
  <si>
    <t>Vilniaus r. Sudervės Mariano Zdziechovskio pagrindinės mokyklos mokymosi erdvių modernizavimas</t>
  </si>
  <si>
    <t>Pastatyti Nemėžio šv. Rapolo Kalinausko gimnazijos pastato priestatą, siekant ugdymo aplinkos plėtros</t>
  </si>
  <si>
    <t>Buvusių Vilniaus r. Rudaminos meno mokyklos patalpų pertvarkymas į ikimokyklinio ugdymo grupių patalpas.</t>
  </si>
  <si>
    <t>Darželio statybos darbai</t>
  </si>
  <si>
    <t>-</t>
  </si>
  <si>
    <t>Socialinės apsaugos, kultūros, švietimo rėmimo fondas</t>
  </si>
  <si>
    <t>Suremontuoti patalpas,  įsigyti baldus ir įrangą</t>
  </si>
  <si>
    <t>VB</t>
  </si>
  <si>
    <t>2019-2024</t>
  </si>
  <si>
    <t>Vilniaus r. Rudaminos  lopšelio-darželio patalpų modernizavimas</t>
  </si>
  <si>
    <t>Sporto aikštyno įrengimas ir teritorijos sutvarkymas</t>
  </si>
  <si>
    <t>02.01.02</t>
  </si>
  <si>
    <t>PATVIRTINTA
Vilniaus rajono 
savivaldybės tarybos
2023 m. lapkričio 15 d.
sprendimu Nr. T3-277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</si>
</sst>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Red]#,##0.00\ _€"/>
  </numFmts>
  <fonts count="20" x14ac:knownFonts="1">
    <font>
      <sz val="11"/>
      <color indexed="8"/>
      <name val="Calibri"/>
      <family val="2"/>
      <charset val="186"/>
    </font>
    <font>
      <sz val="9"/>
      <name val="Calibri"/>
      <family val="2"/>
    </font>
    <font>
      <b/>
      <sz val="11"/>
      <name val="Calibri"/>
      <family val="2"/>
    </font>
    <font>
      <b/>
      <sz val="8"/>
      <name val="Calibri"/>
      <family val="2"/>
    </font>
    <font>
      <sz val="8"/>
      <name val="Calibri"/>
      <family val="2"/>
    </font>
    <font>
      <b/>
      <sz val="9"/>
      <name val="Calibri"/>
      <family val="2"/>
    </font>
    <font>
      <sz val="7"/>
      <name val="Calibri"/>
      <family val="2"/>
    </font>
    <font>
      <sz val="9"/>
      <name val="Calibri"/>
      <family val="2"/>
    </font>
    <font>
      <b/>
      <sz val="11"/>
      <name val="Calibri"/>
      <family val="2"/>
    </font>
    <font>
      <sz val="8"/>
      <name val="Calibri"/>
      <family val="2"/>
    </font>
    <font>
      <b/>
      <sz val="8"/>
      <name val="Calibri"/>
      <family val="2"/>
      <scheme val="minor"/>
    </font>
    <font>
      <sz val="8"/>
      <name val="Calibri"/>
      <family val="2"/>
      <scheme val="minor"/>
    </font>
    <font>
      <sz val="8"/>
      <color theme="1"/>
      <name val="Calibri"/>
      <family val="2"/>
      <scheme val="minor"/>
    </font>
    <font>
      <sz val="8"/>
      <name val="Calibri"/>
      <family val="2"/>
      <charset val="186"/>
      <scheme val="minor"/>
    </font>
    <font>
      <sz val="7"/>
      <name val="Calibri"/>
      <family val="2"/>
      <charset val="186"/>
      <scheme val="minor"/>
    </font>
    <font>
      <sz val="8"/>
      <name val="Calibri"/>
      <family val="2"/>
      <charset val="186"/>
    </font>
    <font>
      <sz val="8"/>
      <color rgb="FF000000"/>
      <name val="Calibri"/>
      <family val="2"/>
      <charset val="186"/>
      <scheme val="minor"/>
    </font>
    <font>
      <sz val="11"/>
      <color theme="1"/>
      <name val="Calibri"/>
      <family val="2"/>
    </font>
    <font>
      <b/>
      <sz val="9"/>
      <name val="Calibri"/>
      <family val="2"/>
      <charset val="186"/>
      <scheme val="minor"/>
    </font>
    <font>
      <sz val="12"/>
      <name val="Times New Roman"/>
      <family val="1"/>
      <charset val="186"/>
    </font>
  </fonts>
  <fills count="8">
    <fill>
      <patternFill patternType="none"/>
    </fill>
    <fill>
      <patternFill patternType="gray125"/>
    </fill>
    <fill>
      <patternFill patternType="solid">
        <fgColor rgb="FFFFCC00"/>
        <bgColor indexed="64"/>
      </patternFill>
    </fill>
    <fill>
      <patternFill patternType="solid">
        <fgColor rgb="FFFFFF99"/>
        <bgColor indexed="64"/>
      </patternFill>
    </fill>
    <fill>
      <patternFill patternType="solid">
        <fgColor rgb="FFFF9900"/>
        <bgColor indexed="64"/>
      </patternFill>
    </fill>
    <fill>
      <patternFill patternType="solid">
        <fgColor rgb="FFFFAA00"/>
        <bgColor indexed="64"/>
      </patternFill>
    </fill>
    <fill>
      <patternFill patternType="solid">
        <fgColor rgb="FFFF8800"/>
        <bgColor indexed="64"/>
      </patternFill>
    </fill>
    <fill>
      <patternFill patternType="solid">
        <fgColor theme="0"/>
        <bgColor indexed="64"/>
      </patternFill>
    </fill>
  </fills>
  <borders count="40">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medium">
        <color indexed="0"/>
      </left>
      <right style="medium">
        <color indexed="0"/>
      </right>
      <top style="medium">
        <color indexed="0"/>
      </top>
      <bottom style="thin">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hair">
        <color indexed="0"/>
      </right>
      <top style="thin">
        <color indexed="0"/>
      </top>
      <bottom style="hair">
        <color indexed="0"/>
      </bottom>
      <diagonal/>
    </border>
    <border>
      <left style="hair">
        <color indexed="0"/>
      </left>
      <right style="thin">
        <color indexed="0"/>
      </right>
      <top style="thin">
        <color indexed="0"/>
      </top>
      <bottom style="hair">
        <color indexed="0"/>
      </bottom>
      <diagonal/>
    </border>
    <border>
      <left style="thin">
        <color indexed="0"/>
      </left>
      <right style="thin">
        <color indexed="0"/>
      </right>
      <top style="hair">
        <color indexed="0"/>
      </top>
      <bottom style="thin">
        <color indexed="0"/>
      </bottom>
      <diagonal/>
    </border>
    <border>
      <left style="medium">
        <color indexed="0"/>
      </left>
      <right style="thin">
        <color indexed="0"/>
      </right>
      <top style="thin">
        <color indexed="0"/>
      </top>
      <bottom style="medium">
        <color indexed="0"/>
      </bottom>
      <diagonal/>
    </border>
    <border>
      <left style="medium">
        <color indexed="0"/>
      </left>
      <right style="thin">
        <color indexed="0"/>
      </right>
      <top style="thin">
        <color indexed="0"/>
      </top>
      <bottom/>
      <diagonal/>
    </border>
    <border>
      <left style="thin">
        <color indexed="0"/>
      </left>
      <right style="thin">
        <color indexed="0"/>
      </right>
      <top style="thin">
        <color indexed="0"/>
      </top>
      <bottom style="medium">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style="medium">
        <color indexed="0"/>
      </bottom>
      <diagonal/>
    </border>
    <border>
      <left style="medium">
        <color indexed="0"/>
      </left>
      <right style="thin">
        <color indexed="0"/>
      </right>
      <top style="medium">
        <color indexed="0"/>
      </top>
      <bottom style="medium">
        <color indexed="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0"/>
      </bottom>
      <diagonal/>
    </border>
    <border>
      <left/>
      <right/>
      <top style="thin">
        <color indexed="0"/>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0"/>
      </left>
      <right/>
      <top style="medium">
        <color indexed="0"/>
      </top>
      <bottom/>
      <diagonal/>
    </border>
    <border>
      <left/>
      <right/>
      <top style="medium">
        <color indexed="0"/>
      </top>
      <bottom/>
      <diagonal/>
    </border>
    <border>
      <left style="thin">
        <color indexed="0"/>
      </left>
      <right style="thin">
        <color indexed="0"/>
      </right>
      <top/>
      <bottom style="thin">
        <color indexed="64"/>
      </bottom>
      <diagonal/>
    </border>
    <border>
      <left style="thin">
        <color indexed="64"/>
      </left>
      <right/>
      <top style="thin">
        <color indexed="64"/>
      </top>
      <bottom/>
      <diagonal/>
    </border>
    <border>
      <left style="thin">
        <color indexed="0"/>
      </left>
      <right/>
      <top/>
      <bottom/>
      <diagonal/>
    </border>
    <border>
      <left style="thin">
        <color indexed="0"/>
      </left>
      <right/>
      <top style="medium">
        <color indexed="0"/>
      </top>
      <bottom style="thin">
        <color indexed="0"/>
      </bottom>
      <diagonal/>
    </border>
    <border>
      <left style="thin">
        <color indexed="0"/>
      </left>
      <right style="thin">
        <color indexed="0"/>
      </right>
      <top/>
      <bottom style="thin">
        <color indexed="0"/>
      </bottom>
      <diagonal/>
    </border>
    <border>
      <left/>
      <right style="thin">
        <color indexed="64"/>
      </right>
      <top style="medium">
        <color indexed="0"/>
      </top>
      <bottom/>
      <diagonal/>
    </border>
    <border>
      <left/>
      <right style="thin">
        <color indexed="64"/>
      </right>
      <top/>
      <bottom/>
      <diagonal/>
    </border>
    <border>
      <left/>
      <right style="thin">
        <color indexed="0"/>
      </right>
      <top style="thin">
        <color indexed="0"/>
      </top>
      <bottom style="thin">
        <color indexed="0"/>
      </bottom>
      <diagonal/>
    </border>
    <border>
      <left style="thin">
        <color indexed="0"/>
      </left>
      <right style="thin">
        <color indexed="0"/>
      </right>
      <top/>
      <bottom/>
      <diagonal/>
    </border>
    <border>
      <left style="thin">
        <color indexed="0"/>
      </left>
      <right style="thin">
        <color indexed="0"/>
      </right>
      <top style="medium">
        <color indexed="0"/>
      </top>
      <bottom/>
      <diagonal/>
    </border>
  </borders>
  <cellStyleXfs count="60">
    <xf numFmtId="0" fontId="0" fillId="0" borderId="0"/>
    <xf numFmtId="0" fontId="1" fillId="0" borderId="0">
      <alignment vertical="top" wrapText="1"/>
    </xf>
    <xf numFmtId="0" fontId="2" fillId="0" borderId="0">
      <alignment horizontal="left" vertical="center" wrapText="1"/>
    </xf>
    <xf numFmtId="0" fontId="2" fillId="0" borderId="0">
      <alignment horizontal="center" vertical="center" wrapText="1"/>
    </xf>
    <xf numFmtId="0" fontId="3" fillId="2" borderId="1">
      <alignment horizontal="center" vertical="center" textRotation="90" wrapText="1"/>
    </xf>
    <xf numFmtId="0" fontId="4" fillId="3" borderId="2">
      <alignment horizontal="center" vertical="center" textRotation="90" wrapText="1"/>
    </xf>
    <xf numFmtId="0" fontId="5" fillId="4" borderId="2">
      <alignment horizontal="center" vertical="center" wrapText="1"/>
    </xf>
    <xf numFmtId="0" fontId="1" fillId="4" borderId="2">
      <alignment horizontal="center" vertical="center" wrapText="1"/>
    </xf>
    <xf numFmtId="0" fontId="1" fillId="4" borderId="2">
      <alignment horizontal="center" vertical="center" textRotation="90" wrapText="1"/>
    </xf>
    <xf numFmtId="0" fontId="1" fillId="4" borderId="2">
      <alignment horizontal="center" vertical="center" wrapText="1"/>
    </xf>
    <xf numFmtId="0" fontId="1" fillId="4" borderId="2">
      <alignment horizontal="center" vertical="center" wrapText="1"/>
    </xf>
    <xf numFmtId="0" fontId="5" fillId="5" borderId="3">
      <alignment horizontal="center" vertical="center" wrapText="1"/>
    </xf>
    <xf numFmtId="0" fontId="3" fillId="6" borderId="3">
      <alignment horizontal="center" vertical="center" wrapText="1"/>
    </xf>
    <xf numFmtId="0" fontId="4" fillId="2" borderId="4">
      <alignment horizontal="center" vertical="center" wrapText="1"/>
    </xf>
    <xf numFmtId="0" fontId="4" fillId="2" borderId="5">
      <alignment horizontal="center" vertical="center" wrapText="1"/>
    </xf>
    <xf numFmtId="0" fontId="4" fillId="6" borderId="5">
      <alignment horizontal="center" vertical="center" wrapText="1"/>
    </xf>
    <xf numFmtId="0" fontId="4" fillId="5" borderId="4">
      <alignment horizontal="center" vertical="center" wrapText="1"/>
    </xf>
    <xf numFmtId="0" fontId="4" fillId="5" borderId="6">
      <alignment horizontal="center" vertical="center" wrapText="1"/>
    </xf>
    <xf numFmtId="0" fontId="1" fillId="2" borderId="5">
      <alignment horizontal="center" vertical="center" wrapText="1"/>
    </xf>
    <xf numFmtId="0" fontId="1" fillId="2" borderId="5">
      <alignment horizontal="center" vertical="center" wrapText="1"/>
    </xf>
    <xf numFmtId="0" fontId="1" fillId="2" borderId="5">
      <alignment horizontal="center" vertical="center" wrapText="1"/>
    </xf>
    <xf numFmtId="0" fontId="4" fillId="2" borderId="5">
      <alignment horizontal="center" vertical="center" wrapText="1"/>
    </xf>
    <xf numFmtId="0" fontId="4" fillId="4" borderId="5">
      <alignment horizontal="center" vertical="center" wrapText="1"/>
    </xf>
    <xf numFmtId="0" fontId="4" fillId="5" borderId="6">
      <alignment horizontal="center" vertical="center" wrapText="1"/>
    </xf>
    <xf numFmtId="0" fontId="4" fillId="2" borderId="7">
      <alignment horizontal="left" vertical="center" wrapText="1"/>
    </xf>
    <xf numFmtId="0" fontId="4" fillId="2" borderId="8">
      <alignment horizontal="right" vertical="center" wrapText="1"/>
    </xf>
    <xf numFmtId="0" fontId="4" fillId="2" borderId="5">
      <alignment horizontal="center" vertical="center"/>
    </xf>
    <xf numFmtId="0" fontId="4" fillId="2" borderId="9">
      <alignment horizontal="center" vertical="center" wrapText="1"/>
    </xf>
    <xf numFmtId="0" fontId="4" fillId="5" borderId="4">
      <alignment horizontal="center" vertical="center" wrapText="1"/>
    </xf>
    <xf numFmtId="0" fontId="6" fillId="0" borderId="10">
      <alignment horizontal="center" vertical="center" wrapText="1"/>
    </xf>
    <xf numFmtId="0" fontId="6" fillId="0" borderId="12">
      <alignment horizontal="center" vertical="center" wrapText="1"/>
    </xf>
    <xf numFmtId="0" fontId="6" fillId="0" borderId="14">
      <alignment horizontal="center" vertical="center" wrapText="1"/>
    </xf>
    <xf numFmtId="0" fontId="4" fillId="2" borderId="15">
      <alignment horizontal="center" vertical="center" wrapText="1"/>
    </xf>
    <xf numFmtId="0" fontId="4" fillId="3" borderId="5">
      <alignment horizontal="center" vertical="center" wrapText="1"/>
    </xf>
    <xf numFmtId="0" fontId="4" fillId="0" borderId="5">
      <alignment horizontal="center" vertical="center" wrapText="1"/>
    </xf>
    <xf numFmtId="0" fontId="4" fillId="0" borderId="5">
      <alignment horizontal="left" vertical="center" wrapText="1"/>
    </xf>
    <xf numFmtId="0" fontId="4" fillId="0" borderId="4">
      <alignment horizontal="left" vertical="center" wrapText="1"/>
    </xf>
    <xf numFmtId="0" fontId="4" fillId="0" borderId="7">
      <alignment horizontal="center" vertical="center" wrapText="1"/>
    </xf>
    <xf numFmtId="0" fontId="4" fillId="0" borderId="8">
      <alignment horizontal="center" vertical="center" wrapText="1"/>
    </xf>
    <xf numFmtId="0" fontId="4" fillId="0" borderId="4">
      <alignment horizontal="right" vertical="center" wrapText="1"/>
    </xf>
    <xf numFmtId="0" fontId="3" fillId="3" borderId="5">
      <alignment horizontal="center" vertical="center" wrapText="1"/>
    </xf>
    <xf numFmtId="0" fontId="4" fillId="3" borderId="5">
      <alignment horizontal="right" vertical="center" wrapText="1"/>
    </xf>
    <xf numFmtId="0" fontId="4" fillId="3" borderId="4">
      <alignment horizontal="left" vertical="center" wrapText="1"/>
    </xf>
    <xf numFmtId="0" fontId="4" fillId="3" borderId="5">
      <alignment horizontal="center" vertical="center" wrapText="1"/>
    </xf>
    <xf numFmtId="0" fontId="4" fillId="3" borderId="7">
      <alignment horizontal="center" vertical="center" wrapText="1"/>
    </xf>
    <xf numFmtId="0" fontId="4" fillId="3" borderId="4">
      <alignment horizontal="right" vertical="center" wrapText="1"/>
    </xf>
    <xf numFmtId="0" fontId="4" fillId="3" borderId="6">
      <alignment horizontal="right" vertical="center" wrapText="1"/>
    </xf>
    <xf numFmtId="0" fontId="4" fillId="3" borderId="9">
      <alignment horizontal="center" vertical="top" wrapText="1"/>
    </xf>
    <xf numFmtId="0" fontId="4" fillId="3" borderId="8">
      <alignment horizontal="center" vertical="center" wrapText="1"/>
    </xf>
    <xf numFmtId="0" fontId="4" fillId="2" borderId="12">
      <alignment horizontal="right" vertical="center" wrapText="1"/>
    </xf>
    <xf numFmtId="0" fontId="3" fillId="2" borderId="12">
      <alignment horizontal="center" vertical="center" wrapText="1"/>
    </xf>
    <xf numFmtId="0" fontId="4" fillId="2" borderId="4">
      <alignment horizontal="left" vertical="center" wrapText="1"/>
    </xf>
    <xf numFmtId="0" fontId="4" fillId="2" borderId="5">
      <alignment horizontal="center" vertical="center" wrapText="1"/>
    </xf>
    <xf numFmtId="0" fontId="4" fillId="2" borderId="7">
      <alignment horizontal="center" vertical="center" wrapText="1"/>
    </xf>
    <xf numFmtId="0" fontId="4" fillId="2" borderId="8">
      <alignment horizontal="center" vertical="center" wrapText="1"/>
    </xf>
    <xf numFmtId="0" fontId="4" fillId="2" borderId="4">
      <alignment horizontal="right" vertical="center" wrapText="1"/>
    </xf>
    <xf numFmtId="0" fontId="4" fillId="2" borderId="6">
      <alignment horizontal="right" vertical="center" wrapText="1"/>
    </xf>
    <xf numFmtId="0" fontId="1" fillId="0" borderId="0">
      <alignment horizontal="center" vertical="center" wrapText="1"/>
    </xf>
    <xf numFmtId="0" fontId="1" fillId="0" borderId="21">
      <alignment horizontal="center" vertical="center" wrapText="1"/>
    </xf>
    <xf numFmtId="0" fontId="4" fillId="0" borderId="22">
      <alignment horizontal="center" vertical="center" wrapText="1"/>
    </xf>
  </cellStyleXfs>
  <cellXfs count="104">
    <xf numFmtId="0" fontId="0" fillId="0" borderId="0" xfId="0"/>
    <xf numFmtId="0" fontId="7" fillId="0" borderId="0" xfId="1" applyFont="1">
      <alignment vertical="top" wrapText="1"/>
    </xf>
    <xf numFmtId="0" fontId="8" fillId="0" borderId="0" xfId="3" applyFont="1">
      <alignment horizontal="center" vertical="center" wrapText="1"/>
    </xf>
    <xf numFmtId="0" fontId="11" fillId="0" borderId="11" xfId="29" applyFont="1" applyBorder="1">
      <alignment horizontal="center" vertical="center" wrapText="1"/>
    </xf>
    <xf numFmtId="0" fontId="11" fillId="0" borderId="13" xfId="30" applyFont="1" applyBorder="1">
      <alignment horizontal="center" vertical="center" wrapText="1"/>
    </xf>
    <xf numFmtId="164" fontId="10" fillId="3" borderId="16" xfId="40" applyNumberFormat="1" applyFont="1" applyBorder="1">
      <alignment horizontal="center" vertical="center" wrapText="1"/>
    </xf>
    <xf numFmtId="164" fontId="10" fillId="3" borderId="18" xfId="40" applyNumberFormat="1" applyFont="1" applyBorder="1">
      <alignment horizontal="center" vertical="center" wrapText="1"/>
    </xf>
    <xf numFmtId="164" fontId="10" fillId="2" borderId="16" xfId="50" applyNumberFormat="1" applyFont="1" applyBorder="1">
      <alignment horizontal="center" vertical="center" wrapText="1"/>
    </xf>
    <xf numFmtId="0" fontId="13" fillId="2" borderId="13" xfId="26" applyFont="1" applyBorder="1" applyAlignment="1">
      <alignment horizontal="center" vertical="center" wrapText="1"/>
    </xf>
    <xf numFmtId="0" fontId="14" fillId="0" borderId="16" xfId="30" applyFont="1" applyBorder="1">
      <alignment horizontal="center" vertical="center" wrapText="1"/>
    </xf>
    <xf numFmtId="0" fontId="7" fillId="7" borderId="0" xfId="1" applyFont="1" applyFill="1">
      <alignment vertical="top" wrapText="1"/>
    </xf>
    <xf numFmtId="0" fontId="11" fillId="7" borderId="17" xfId="35" applyFont="1" applyFill="1" applyBorder="1" applyAlignment="1">
      <alignment horizontal="center" vertical="center" wrapText="1"/>
    </xf>
    <xf numFmtId="0" fontId="11" fillId="7" borderId="17" xfId="34" applyFont="1" applyFill="1" applyBorder="1">
      <alignment horizontal="center" vertical="center" wrapText="1"/>
    </xf>
    <xf numFmtId="164" fontId="11" fillId="7" borderId="16" xfId="34" applyNumberFormat="1" applyFont="1" applyFill="1" applyBorder="1">
      <alignment horizontal="center" vertical="center" wrapText="1"/>
    </xf>
    <xf numFmtId="164" fontId="12" fillId="7" borderId="17" xfId="34" applyNumberFormat="1" applyFont="1" applyFill="1" applyBorder="1">
      <alignment horizontal="center" vertical="center" wrapText="1"/>
    </xf>
    <xf numFmtId="0" fontId="12" fillId="0" borderId="17" xfId="34" applyFont="1" applyBorder="1">
      <alignment horizontal="center" vertical="center" wrapText="1"/>
    </xf>
    <xf numFmtId="164" fontId="12" fillId="0" borderId="17" xfId="34" applyNumberFormat="1" applyFont="1" applyBorder="1">
      <alignment horizontal="center" vertical="center" wrapText="1"/>
    </xf>
    <xf numFmtId="0" fontId="12" fillId="7" borderId="17" xfId="34" applyFont="1" applyFill="1" applyBorder="1">
      <alignment horizontal="center" vertical="center" wrapText="1"/>
    </xf>
    <xf numFmtId="164" fontId="11" fillId="7" borderId="17" xfId="34" applyNumberFormat="1" applyFont="1" applyFill="1" applyBorder="1">
      <alignment horizontal="center" vertical="center" wrapText="1"/>
    </xf>
    <xf numFmtId="164" fontId="11" fillId="0" borderId="17" xfId="34" applyNumberFormat="1" applyFont="1" applyBorder="1">
      <alignment horizontal="center" vertical="center" wrapText="1"/>
    </xf>
    <xf numFmtId="0" fontId="13" fillId="7" borderId="17" xfId="34" applyFont="1" applyFill="1" applyBorder="1">
      <alignment horizontal="center" vertical="center" wrapText="1"/>
    </xf>
    <xf numFmtId="0" fontId="11" fillId="7" borderId="16" xfId="34" applyFont="1" applyFill="1" applyBorder="1">
      <alignment horizontal="center" vertical="center" wrapText="1"/>
    </xf>
    <xf numFmtId="0" fontId="12" fillId="7" borderId="17" xfId="35" applyFont="1" applyFill="1" applyBorder="1" applyAlignment="1">
      <alignment horizontal="center" vertical="center" wrapText="1"/>
    </xf>
    <xf numFmtId="164" fontId="12" fillId="7" borderId="17" xfId="30" applyNumberFormat="1" applyFont="1" applyFill="1" applyBorder="1">
      <alignment horizontal="center" vertical="center" wrapText="1"/>
    </xf>
    <xf numFmtId="0" fontId="11" fillId="7" borderId="31" xfId="34" applyFont="1" applyFill="1" applyBorder="1">
      <alignment horizontal="center" vertical="center" wrapText="1"/>
    </xf>
    <xf numFmtId="0" fontId="11" fillId="7" borderId="16" xfId="35" applyFont="1" applyFill="1" applyBorder="1" applyAlignment="1">
      <alignment horizontal="center" vertical="center" wrapText="1"/>
    </xf>
    <xf numFmtId="0" fontId="11" fillId="7" borderId="17" xfId="1" applyFont="1" applyFill="1" applyBorder="1" applyAlignment="1">
      <alignment horizontal="center" vertical="center" wrapText="1"/>
    </xf>
    <xf numFmtId="164" fontId="12" fillId="7" borderId="17" xfId="40" applyNumberFormat="1" applyFont="1" applyFill="1" applyBorder="1">
      <alignment horizontal="center" vertical="center" wrapText="1"/>
    </xf>
    <xf numFmtId="0" fontId="11" fillId="0" borderId="17" xfId="34" applyFont="1" applyBorder="1">
      <alignment horizontal="center" vertical="center" wrapText="1"/>
    </xf>
    <xf numFmtId="0" fontId="12" fillId="0" borderId="17" xfId="35" applyFont="1" applyBorder="1" applyAlignment="1">
      <alignment horizontal="center" vertical="center" wrapText="1"/>
    </xf>
    <xf numFmtId="0" fontId="11" fillId="0" borderId="17" xfId="35" applyFont="1" applyBorder="1" applyAlignment="1">
      <alignment horizontal="center" vertical="center" wrapText="1"/>
    </xf>
    <xf numFmtId="0" fontId="12" fillId="7" borderId="16" xfId="34" applyFont="1" applyFill="1" applyBorder="1">
      <alignment horizontal="center" vertical="center" wrapText="1"/>
    </xf>
    <xf numFmtId="0" fontId="12" fillId="7" borderId="16" xfId="35" applyFont="1" applyFill="1" applyBorder="1" applyAlignment="1">
      <alignment horizontal="center" vertical="center" wrapText="1"/>
    </xf>
    <xf numFmtId="0" fontId="12" fillId="7" borderId="23" xfId="35" applyFont="1" applyFill="1" applyBorder="1" applyAlignment="1">
      <alignment horizontal="center" vertical="center" wrapText="1"/>
    </xf>
    <xf numFmtId="164" fontId="12" fillId="7" borderId="23" xfId="34" applyNumberFormat="1" applyFont="1" applyFill="1" applyBorder="1">
      <alignment horizontal="center" vertical="center" wrapText="1"/>
    </xf>
    <xf numFmtId="0" fontId="12" fillId="7" borderId="23" xfId="34" applyFont="1" applyFill="1" applyBorder="1">
      <alignment horizontal="center" vertical="center" wrapText="1"/>
    </xf>
    <xf numFmtId="164" fontId="12" fillId="7" borderId="16" xfId="34" applyNumberFormat="1" applyFont="1" applyFill="1" applyBorder="1">
      <alignment horizontal="center" vertical="center" wrapText="1"/>
    </xf>
    <xf numFmtId="0" fontId="13" fillId="7" borderId="23" xfId="34" applyFont="1" applyFill="1" applyBorder="1">
      <alignment horizontal="center" vertical="center" wrapText="1"/>
    </xf>
    <xf numFmtId="0" fontId="13" fillId="7" borderId="16" xfId="34" applyFont="1" applyFill="1" applyBorder="1">
      <alignment horizontal="center" vertical="center" wrapText="1"/>
    </xf>
    <xf numFmtId="0" fontId="13" fillId="0" borderId="17" xfId="34" applyFont="1" applyBorder="1">
      <alignment horizontal="center" vertical="center" wrapText="1"/>
    </xf>
    <xf numFmtId="0" fontId="1" fillId="7" borderId="0" xfId="1" applyFill="1">
      <alignment vertical="top" wrapText="1"/>
    </xf>
    <xf numFmtId="0" fontId="4" fillId="7" borderId="16" xfId="1" applyFont="1" applyFill="1" applyBorder="1" applyAlignment="1">
      <alignment horizontal="center" vertical="center" wrapText="1"/>
    </xf>
    <xf numFmtId="164" fontId="12" fillId="7" borderId="16" xfId="30" applyNumberFormat="1" applyFont="1" applyFill="1" applyBorder="1">
      <alignment horizontal="center" vertical="center" wrapText="1"/>
    </xf>
    <xf numFmtId="0" fontId="16" fillId="7" borderId="16" xfId="0" applyFont="1" applyFill="1" applyBorder="1" applyAlignment="1">
      <alignment horizontal="center" vertical="center" wrapText="1"/>
    </xf>
    <xf numFmtId="0" fontId="11" fillId="7" borderId="20" xfId="34" applyFont="1" applyFill="1" applyBorder="1">
      <alignment horizontal="center" vertical="center" wrapText="1"/>
    </xf>
    <xf numFmtId="164" fontId="12" fillId="7" borderId="18" xfId="30" applyNumberFormat="1" applyFont="1" applyFill="1" applyBorder="1">
      <alignment horizontal="center" vertical="center" wrapText="1"/>
    </xf>
    <xf numFmtId="0" fontId="16" fillId="7" borderId="16" xfId="0" applyFont="1" applyFill="1" applyBorder="1" applyAlignment="1">
      <alignment horizontal="center" vertical="center"/>
    </xf>
    <xf numFmtId="0" fontId="11" fillId="7" borderId="27" xfId="34" applyFont="1" applyFill="1" applyBorder="1">
      <alignment horizontal="center" vertical="center" wrapText="1"/>
    </xf>
    <xf numFmtId="0" fontId="12" fillId="0" borderId="16" xfId="35" applyFont="1" applyBorder="1" applyAlignment="1">
      <alignment horizontal="center" vertical="center" wrapText="1"/>
    </xf>
    <xf numFmtId="164" fontId="12" fillId="0" borderId="16" xfId="34" applyNumberFormat="1" applyFont="1" applyBorder="1">
      <alignment horizontal="center" vertical="center" wrapText="1"/>
    </xf>
    <xf numFmtId="164" fontId="12" fillId="0" borderId="17" xfId="30" applyNumberFormat="1" applyFont="1" applyBorder="1">
      <alignment horizontal="center" vertical="center" wrapText="1"/>
    </xf>
    <xf numFmtId="164" fontId="12" fillId="0" borderId="18" xfId="30" applyNumberFormat="1" applyFont="1" applyBorder="1">
      <alignment horizontal="center" vertical="center" wrapText="1"/>
    </xf>
    <xf numFmtId="0" fontId="13" fillId="4" borderId="37" xfId="22" applyFont="1" applyBorder="1">
      <alignment horizontal="center" vertical="center" wrapText="1"/>
    </xf>
    <xf numFmtId="0" fontId="11" fillId="2" borderId="34" xfId="26" applyFont="1" applyBorder="1">
      <alignment horizontal="center" vertical="center"/>
    </xf>
    <xf numFmtId="0" fontId="13" fillId="2" borderId="38" xfId="26" applyFont="1" applyBorder="1" applyAlignment="1">
      <alignment horizontal="center" vertical="center" wrapText="1"/>
    </xf>
    <xf numFmtId="0" fontId="11" fillId="4" borderId="16" xfId="9" applyFont="1" applyBorder="1">
      <alignment horizontal="center" vertical="center" wrapText="1"/>
    </xf>
    <xf numFmtId="0" fontId="13" fillId="4" borderId="16" xfId="22" applyFont="1" applyBorder="1">
      <alignment horizontal="center" vertical="center" wrapText="1"/>
    </xf>
    <xf numFmtId="0" fontId="1" fillId="0" borderId="0" xfId="1">
      <alignment vertical="top" wrapText="1"/>
    </xf>
    <xf numFmtId="0" fontId="1" fillId="7" borderId="0" xfId="1" applyFill="1" applyAlignment="1">
      <alignment horizontal="center" vertical="center" wrapText="1"/>
    </xf>
    <xf numFmtId="0" fontId="9" fillId="0" borderId="0" xfId="59" applyFont="1" applyBorder="1">
      <alignment horizontal="center" vertical="center" wrapText="1"/>
    </xf>
    <xf numFmtId="0" fontId="11" fillId="3" borderId="25" xfId="41" applyFont="1" applyBorder="1" applyAlignment="1">
      <alignment horizontal="center" vertical="center" wrapText="1"/>
    </xf>
    <xf numFmtId="0" fontId="11" fillId="3" borderId="26" xfId="41" applyFont="1" applyBorder="1" applyAlignment="1">
      <alignment horizontal="center" vertical="center" wrapText="1"/>
    </xf>
    <xf numFmtId="0" fontId="11" fillId="3" borderId="27" xfId="41" applyFont="1" applyBorder="1" applyAlignment="1">
      <alignment horizontal="center" vertical="center" wrapText="1"/>
    </xf>
    <xf numFmtId="0" fontId="11" fillId="2" borderId="19" xfId="49" applyFont="1" applyBorder="1" applyAlignment="1">
      <alignment horizontal="center" vertical="center" wrapText="1"/>
    </xf>
    <xf numFmtId="0" fontId="11" fillId="2" borderId="24" xfId="49" applyFont="1" applyBorder="1" applyAlignment="1">
      <alignment horizontal="center" vertical="center" wrapText="1"/>
    </xf>
    <xf numFmtId="0" fontId="11" fillId="2" borderId="20" xfId="49" applyFont="1" applyBorder="1" applyAlignment="1">
      <alignment horizontal="center" vertical="center" wrapText="1"/>
    </xf>
    <xf numFmtId="0" fontId="7" fillId="0" borderId="0" xfId="57" applyFont="1">
      <alignment horizontal="center" vertical="center" wrapText="1"/>
    </xf>
    <xf numFmtId="0" fontId="7" fillId="0" borderId="0" xfId="58" applyFont="1" applyBorder="1">
      <alignment horizontal="center" vertical="center" wrapText="1"/>
    </xf>
    <xf numFmtId="0" fontId="11" fillId="3" borderId="23" xfId="33" applyFont="1" applyBorder="1">
      <alignment horizontal="center" vertical="center" wrapText="1"/>
    </xf>
    <xf numFmtId="0" fontId="11" fillId="3" borderId="18" xfId="33" applyFont="1" applyBorder="1">
      <alignment horizontal="center" vertical="center" wrapText="1"/>
    </xf>
    <xf numFmtId="0" fontId="11" fillId="2" borderId="17" xfId="32" applyFont="1" applyBorder="1">
      <alignment horizontal="center" vertical="center" wrapText="1"/>
    </xf>
    <xf numFmtId="0" fontId="11" fillId="2" borderId="23" xfId="32" applyFont="1" applyBorder="1">
      <alignment horizontal="center" vertical="center" wrapText="1"/>
    </xf>
    <xf numFmtId="0" fontId="11" fillId="2" borderId="18" xfId="32" applyFont="1" applyBorder="1">
      <alignment horizontal="center" vertical="center" wrapText="1"/>
    </xf>
    <xf numFmtId="0" fontId="11" fillId="3" borderId="17" xfId="33" applyFont="1" applyBorder="1">
      <alignment horizontal="center" vertical="center" wrapText="1"/>
    </xf>
    <xf numFmtId="0" fontId="11" fillId="7" borderId="17" xfId="34" applyFont="1" applyFill="1" applyBorder="1">
      <alignment horizontal="center" vertical="center" wrapText="1"/>
    </xf>
    <xf numFmtId="0" fontId="0" fillId="0" borderId="23" xfId="0" applyBorder="1" applyAlignment="1">
      <alignment horizontal="center" vertical="center" wrapText="1"/>
    </xf>
    <xf numFmtId="0" fontId="11" fillId="7" borderId="17" xfId="35" applyFont="1" applyFill="1" applyBorder="1" applyAlignment="1">
      <alignment horizontal="center" vertical="center" wrapText="1"/>
    </xf>
    <xf numFmtId="0" fontId="11" fillId="3" borderId="19" xfId="41" applyFont="1" applyBorder="1" applyAlignment="1">
      <alignment horizontal="center" vertical="center" wrapText="1"/>
    </xf>
    <xf numFmtId="0" fontId="11" fillId="3" borderId="24" xfId="41" applyFont="1" applyBorder="1" applyAlignment="1">
      <alignment horizontal="center" vertical="center" wrapText="1"/>
    </xf>
    <xf numFmtId="0" fontId="11" fillId="3" borderId="20" xfId="41" applyFont="1" applyBorder="1" applyAlignment="1">
      <alignment horizontal="center" vertical="center" wrapText="1"/>
    </xf>
    <xf numFmtId="0" fontId="11" fillId="4" borderId="2" xfId="8" applyFont="1">
      <alignment horizontal="center" vertical="center" textRotation="90" wrapText="1"/>
    </xf>
    <xf numFmtId="0" fontId="11" fillId="4" borderId="33" xfId="8" applyFont="1" applyBorder="1">
      <alignment horizontal="center" vertical="center" textRotation="90" wrapText="1"/>
    </xf>
    <xf numFmtId="0" fontId="18" fillId="0" borderId="0" xfId="1" applyFont="1" applyAlignment="1">
      <alignment horizontal="center" vertical="center" wrapText="1"/>
    </xf>
    <xf numFmtId="0" fontId="19" fillId="0" borderId="0" xfId="2" applyFont="1">
      <alignment horizontal="left" vertical="center" wrapText="1"/>
    </xf>
    <xf numFmtId="0" fontId="11" fillId="4" borderId="28" xfId="9" applyFont="1" applyBorder="1">
      <alignment horizontal="center" vertical="center" wrapText="1"/>
    </xf>
    <xf numFmtId="0" fontId="11" fillId="4" borderId="29" xfId="9" applyFont="1" applyBorder="1">
      <alignment horizontal="center" vertical="center" wrapText="1"/>
    </xf>
    <xf numFmtId="0" fontId="11" fillId="4" borderId="35" xfId="9" applyFont="1" applyBorder="1">
      <alignment horizontal="center" vertical="center" wrapText="1"/>
    </xf>
    <xf numFmtId="0" fontId="11" fillId="4" borderId="32" xfId="9" applyFont="1" applyBorder="1">
      <alignment horizontal="center" vertical="center" wrapText="1"/>
    </xf>
    <xf numFmtId="0" fontId="11" fillId="4" borderId="0" xfId="9" applyFont="1" applyBorder="1">
      <alignment horizontal="center" vertical="center" wrapText="1"/>
    </xf>
    <xf numFmtId="0" fontId="11" fillId="4" borderId="36" xfId="9" applyFont="1" applyBorder="1">
      <alignment horizontal="center" vertical="center" wrapText="1"/>
    </xf>
    <xf numFmtId="0" fontId="13" fillId="7" borderId="17" xfId="34" applyFont="1" applyFill="1" applyBorder="1">
      <alignment horizontal="center" vertical="center" wrapText="1"/>
    </xf>
    <xf numFmtId="164" fontId="12" fillId="7" borderId="17" xfId="34" applyNumberFormat="1" applyFont="1" applyFill="1" applyBorder="1">
      <alignment horizontal="center" vertical="center" wrapText="1"/>
    </xf>
    <xf numFmtId="0" fontId="17" fillId="7" borderId="23" xfId="0" applyFont="1" applyFill="1" applyBorder="1" applyAlignment="1">
      <alignment horizontal="center" vertical="center" wrapText="1"/>
    </xf>
    <xf numFmtId="164" fontId="11" fillId="7" borderId="17" xfId="34" applyNumberFormat="1" applyFont="1" applyFill="1" applyBorder="1">
      <alignment horizontal="center" vertical="center" wrapText="1"/>
    </xf>
    <xf numFmtId="0" fontId="0" fillId="7" borderId="23" xfId="0" applyFill="1" applyBorder="1" applyAlignment="1">
      <alignment horizontal="center" vertical="center" wrapText="1"/>
    </xf>
    <xf numFmtId="0" fontId="11" fillId="4" borderId="39" xfId="7" applyFont="1" applyBorder="1">
      <alignment horizontal="center" vertical="center" wrapText="1"/>
    </xf>
    <xf numFmtId="0" fontId="11" fillId="4" borderId="38" xfId="7" applyFont="1" applyBorder="1">
      <alignment horizontal="center" vertical="center" wrapText="1"/>
    </xf>
    <xf numFmtId="0" fontId="11" fillId="4" borderId="30" xfId="7" applyFont="1" applyBorder="1">
      <alignment horizontal="center" vertical="center" wrapText="1"/>
    </xf>
    <xf numFmtId="0" fontId="10" fillId="2" borderId="1" xfId="4" applyFont="1">
      <alignment horizontal="center" vertical="center" textRotation="90" wrapText="1"/>
    </xf>
    <xf numFmtId="0" fontId="11" fillId="3" borderId="2" xfId="5" applyFont="1">
      <alignment horizontal="center" vertical="center" textRotation="90" wrapText="1"/>
    </xf>
    <xf numFmtId="0" fontId="10" fillId="4" borderId="2" xfId="6" applyFont="1">
      <alignment horizontal="center" vertical="center" wrapText="1"/>
    </xf>
    <xf numFmtId="0" fontId="11" fillId="2" borderId="5" xfId="18" applyFont="1">
      <alignment horizontal="center" vertical="center" wrapText="1"/>
    </xf>
    <xf numFmtId="0" fontId="11" fillId="2" borderId="5" xfId="19" applyFont="1">
      <alignment horizontal="center" vertical="center" wrapText="1"/>
    </xf>
    <xf numFmtId="0" fontId="11" fillId="2" borderId="5" xfId="20" applyFont="1">
      <alignment horizontal="center" vertical="center" wrapText="1"/>
    </xf>
  </cellXfs>
  <cellStyles count="60">
    <cellStyle name="Default" xfId="1" xr:uid="{00000000-0005-0000-0000-000000000000}"/>
    <cellStyle name="Įprastas" xfId="0" builtinId="0"/>
    <cellStyle name="Plm10Confirm" xfId="57" xr:uid="{00000000-0005-0000-0000-000002000000}"/>
    <cellStyle name="Plm10ConfirmA" xfId="58" xr:uid="{00000000-0005-0000-0000-000003000000}"/>
    <cellStyle name="Plm10ConfirmB" xfId="59" xr:uid="{00000000-0005-0000-0000-000004000000}"/>
    <cellStyle name="Plm10HdrLine" xfId="2" xr:uid="{00000000-0005-0000-0000-000005000000}"/>
    <cellStyle name="SvsDataLeaf" xfId="34" xr:uid="{00000000-0005-0000-0000-000006000000}"/>
    <cellStyle name="SvsDataLeafCrtEnd" xfId="38" xr:uid="{00000000-0005-0000-0000-000007000000}"/>
    <cellStyle name="SvsDataLeafCrtName" xfId="36" xr:uid="{00000000-0005-0000-0000-000008000000}"/>
    <cellStyle name="SvsDataLeafCrtStart" xfId="37" xr:uid="{00000000-0005-0000-0000-000009000000}"/>
    <cellStyle name="SvsDataLeafLeft" xfId="35" xr:uid="{00000000-0005-0000-0000-00000A000000}"/>
    <cellStyle name="SvsDataLeafOwner" xfId="39" xr:uid="{00000000-0005-0000-0000-00000B000000}"/>
    <cellStyle name="SvsDataLvl1" xfId="32" xr:uid="{00000000-0005-0000-0000-00000C000000}"/>
    <cellStyle name="SvsDataLvl1CrtEnd" xfId="54" xr:uid="{00000000-0005-0000-0000-00000D000000}"/>
    <cellStyle name="SvsDataLvl1CrtName" xfId="51" xr:uid="{00000000-0005-0000-0000-00000E000000}"/>
    <cellStyle name="SvsDataLvl1CrtStart" xfId="53" xr:uid="{00000000-0005-0000-0000-00000F000000}"/>
    <cellStyle name="SvsDataLvl1Default" xfId="52" xr:uid="{00000000-0005-0000-0000-000010000000}"/>
    <cellStyle name="SvsDataLvl1Doer" xfId="56" xr:uid="{00000000-0005-0000-0000-000011000000}"/>
    <cellStyle name="SvsDataLvl1Owner" xfId="55" xr:uid="{00000000-0005-0000-0000-000012000000}"/>
    <cellStyle name="SvsDataLvl1Summary" xfId="49" xr:uid="{00000000-0005-0000-0000-000013000000}"/>
    <cellStyle name="SvsDataLvl1SummFin" xfId="50" xr:uid="{00000000-0005-0000-0000-000014000000}"/>
    <cellStyle name="SvsDataLvl2" xfId="33" xr:uid="{00000000-0005-0000-0000-000015000000}"/>
    <cellStyle name="SvsDataLvl2CrtDiff" xfId="47" xr:uid="{00000000-0005-0000-0000-000016000000}"/>
    <cellStyle name="SvsDataLvl2CrtEnd" xfId="48" xr:uid="{00000000-0005-0000-0000-000017000000}"/>
    <cellStyle name="SvsDataLvl2CrtName" xfId="42" xr:uid="{00000000-0005-0000-0000-000018000000}"/>
    <cellStyle name="SvsDataLvl2CrtStart" xfId="44" xr:uid="{00000000-0005-0000-0000-000019000000}"/>
    <cellStyle name="SvsDataLvl2Default" xfId="43" xr:uid="{00000000-0005-0000-0000-00001A000000}"/>
    <cellStyle name="SvsDataLvl2Doer" xfId="46" xr:uid="{00000000-0005-0000-0000-00001B000000}"/>
    <cellStyle name="SvsDataLvl2Owner" xfId="45" xr:uid="{00000000-0005-0000-0000-00001C000000}"/>
    <cellStyle name="SvsDataLvl2Summary" xfId="41" xr:uid="{00000000-0005-0000-0000-00001D000000}"/>
    <cellStyle name="SvsDataLvl2SummFin" xfId="40" xr:uid="{00000000-0005-0000-0000-00001E000000}"/>
    <cellStyle name="SvsHdrColnum" xfId="30" xr:uid="{00000000-0005-0000-0000-00001F000000}"/>
    <cellStyle name="SvsHdrColnumFirst" xfId="29" xr:uid="{00000000-0005-0000-0000-000020000000}"/>
    <cellStyle name="SvsHdrColnumLast" xfId="31" xr:uid="{00000000-0005-0000-0000-000021000000}"/>
    <cellStyle name="SvsHdrCrt" xfId="11" xr:uid="{00000000-0005-0000-0000-000022000000}"/>
    <cellStyle name="SvsHdrCrtDates" xfId="15" xr:uid="{00000000-0005-0000-0000-000023000000}"/>
    <cellStyle name="SvsHdrCrtDescFields" xfId="14" xr:uid="{00000000-0005-0000-0000-000024000000}"/>
    <cellStyle name="SvsHdrCrtDiff" xfId="27" xr:uid="{00000000-0005-0000-0000-000025000000}"/>
    <cellStyle name="SvsHdrCrtEnd" xfId="25" xr:uid="{00000000-0005-0000-0000-000026000000}"/>
    <cellStyle name="SvsHdrCrtName" xfId="13" xr:uid="{00000000-0005-0000-0000-000027000000}"/>
    <cellStyle name="SvsHdrCrtStart" xfId="24" xr:uid="{00000000-0005-0000-0000-000028000000}"/>
    <cellStyle name="SvsHdrFin" xfId="22" xr:uid="{00000000-0005-0000-0000-000029000000}"/>
    <cellStyle name="SvsHdrFinCurYear" xfId="9" xr:uid="{00000000-0005-0000-0000-00002A000000}"/>
    <cellStyle name="SvsHdrFinsalt" xfId="8" xr:uid="{00000000-0005-0000-0000-00002B000000}"/>
    <cellStyle name="SvsHdrFinSum" xfId="23" xr:uid="{00000000-0005-0000-0000-00002C000000}"/>
    <cellStyle name="SvsHdrFinTitle" xfId="10" xr:uid="{00000000-0005-0000-0000-00002D000000}"/>
    <cellStyle name="SvsHdrFinUom" xfId="26" xr:uid="{00000000-0005-0000-0000-00002E000000}"/>
    <cellStyle name="SvsHdrLeaf" xfId="6" xr:uid="{00000000-0005-0000-0000-00002F000000}"/>
    <cellStyle name="SvsHdrLeafDesc" xfId="20" xr:uid="{00000000-0005-0000-0000-000030000000}"/>
    <cellStyle name="SvsHdrLeafName" xfId="19" xr:uid="{00000000-0005-0000-0000-000031000000}"/>
    <cellStyle name="SvsHdrLeafNr" xfId="18" xr:uid="{00000000-0005-0000-0000-000032000000}"/>
    <cellStyle name="SvsHdrLevelName1" xfId="4" xr:uid="{00000000-0005-0000-0000-000033000000}"/>
    <cellStyle name="SvsHdrLevelName2" xfId="5" xr:uid="{00000000-0005-0000-0000-000034000000}"/>
    <cellStyle name="SvsHdrPeriod" xfId="7" xr:uid="{00000000-0005-0000-0000-000035000000}"/>
    <cellStyle name="SvsHdrPeriodDates" xfId="21" xr:uid="{00000000-0005-0000-0000-000036000000}"/>
    <cellStyle name="SvsHdrRespDoer" xfId="17" xr:uid="{00000000-0005-0000-0000-000037000000}"/>
    <cellStyle name="SvsHdrRespHdr" xfId="12" xr:uid="{00000000-0005-0000-0000-000038000000}"/>
    <cellStyle name="SvsHdrRespOwner" xfId="16" xr:uid="{00000000-0005-0000-0000-000039000000}"/>
    <cellStyle name="SvsHdrRespOwnerIns" xfId="28" xr:uid="{00000000-0005-0000-0000-00003A000000}"/>
    <cellStyle name="SvsHeader" xfId="3" xr:uid="{00000000-0005-0000-0000-00003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m.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4"/>
  <sheetViews>
    <sheetView tabSelected="1" zoomScale="81" zoomScaleNormal="81" workbookViewId="0">
      <selection activeCell="J4" sqref="J4:K4"/>
    </sheetView>
  </sheetViews>
  <sheetFormatPr defaultColWidth="9.109375" defaultRowHeight="12" customHeight="1" x14ac:dyDescent="0.3"/>
  <cols>
    <col min="1" max="1" width="6.77734375" style="1" customWidth="1"/>
    <col min="2" max="2" width="9.109375" style="1" customWidth="1"/>
    <col min="3" max="3" width="11.44140625" style="1" customWidth="1"/>
    <col min="4" max="4" width="26.77734375" style="1" customWidth="1"/>
    <col min="5" max="5" width="32.44140625" style="1" customWidth="1"/>
    <col min="6" max="6" width="9.5546875" style="1" customWidth="1"/>
    <col min="7" max="7" width="5.77734375" style="1" customWidth="1"/>
    <col min="8" max="8" width="12.5546875" style="1" customWidth="1"/>
    <col min="9" max="9" width="11.44140625" style="1" customWidth="1"/>
    <col min="10" max="10" width="11.109375" style="1" bestFit="1" customWidth="1"/>
    <col min="11" max="11" width="11.44140625" style="1" customWidth="1"/>
    <col min="12" max="16384" width="9.109375" style="1"/>
  </cols>
  <sheetData>
    <row r="1" spans="1:11" ht="15" customHeight="1" x14ac:dyDescent="0.3"/>
    <row r="2" spans="1:11" ht="8.4" customHeight="1" x14ac:dyDescent="0.3"/>
    <row r="3" spans="1:11" ht="9" customHeight="1" x14ac:dyDescent="0.3"/>
    <row r="4" spans="1:11" ht="92.4" customHeight="1" x14ac:dyDescent="0.3">
      <c r="J4" s="83" t="s">
        <v>208</v>
      </c>
      <c r="K4" s="83"/>
    </row>
    <row r="5" spans="1:11" ht="12" customHeight="1" x14ac:dyDescent="0.3">
      <c r="C5" s="82" t="s">
        <v>184</v>
      </c>
      <c r="D5" s="82"/>
      <c r="E5" s="82"/>
      <c r="F5" s="82"/>
      <c r="G5" s="82"/>
      <c r="H5" s="82"/>
      <c r="I5" s="82"/>
      <c r="J5" s="82"/>
      <c r="K5" s="82"/>
    </row>
    <row r="6" spans="1:11" ht="68.25" customHeight="1" x14ac:dyDescent="0.3">
      <c r="A6" s="2"/>
      <c r="B6" s="2"/>
      <c r="C6" s="82"/>
      <c r="D6" s="82"/>
      <c r="E6" s="82"/>
      <c r="F6" s="82"/>
      <c r="G6" s="82"/>
      <c r="H6" s="82"/>
      <c r="I6" s="82"/>
      <c r="J6" s="82"/>
      <c r="K6" s="82"/>
    </row>
    <row r="7" spans="1:11" ht="12.75" customHeight="1" thickBot="1" x14ac:dyDescent="0.35"/>
    <row r="8" spans="1:11" ht="20.100000000000001" customHeight="1" thickBot="1" x14ac:dyDescent="0.35">
      <c r="A8" s="98" t="s">
        <v>0</v>
      </c>
      <c r="B8" s="99" t="s">
        <v>1</v>
      </c>
      <c r="C8" s="100" t="s">
        <v>2</v>
      </c>
      <c r="D8" s="100"/>
      <c r="E8" s="100"/>
      <c r="F8" s="95" t="s">
        <v>3</v>
      </c>
      <c r="G8" s="80" t="s">
        <v>4</v>
      </c>
      <c r="H8" s="80" t="s">
        <v>5</v>
      </c>
      <c r="I8" s="84"/>
      <c r="J8" s="85"/>
      <c r="K8" s="86"/>
    </row>
    <row r="9" spans="1:11" ht="20.399999999999999" customHeight="1" thickBot="1" x14ac:dyDescent="0.35">
      <c r="A9" s="98"/>
      <c r="B9" s="99"/>
      <c r="C9" s="100"/>
      <c r="D9" s="100"/>
      <c r="E9" s="100"/>
      <c r="F9" s="96"/>
      <c r="G9" s="80"/>
      <c r="H9" s="80"/>
      <c r="I9" s="87"/>
      <c r="J9" s="88"/>
      <c r="K9" s="89"/>
    </row>
    <row r="10" spans="1:11" ht="64.8" customHeight="1" thickBot="1" x14ac:dyDescent="0.35">
      <c r="A10" s="98"/>
      <c r="B10" s="99"/>
      <c r="C10" s="101" t="s">
        <v>6</v>
      </c>
      <c r="D10" s="102" t="s">
        <v>7</v>
      </c>
      <c r="E10" s="103" t="s">
        <v>8</v>
      </c>
      <c r="F10" s="96"/>
      <c r="G10" s="80"/>
      <c r="H10" s="81"/>
      <c r="I10" s="55" t="s">
        <v>185</v>
      </c>
      <c r="J10" s="56" t="s">
        <v>186</v>
      </c>
      <c r="K10" s="52" t="s">
        <v>187</v>
      </c>
    </row>
    <row r="11" spans="1:11" ht="14.1" customHeight="1" x14ac:dyDescent="0.3">
      <c r="A11" s="98"/>
      <c r="B11" s="99"/>
      <c r="C11" s="101"/>
      <c r="D11" s="102"/>
      <c r="E11" s="103"/>
      <c r="F11" s="97"/>
      <c r="G11" s="80"/>
      <c r="H11" s="80"/>
      <c r="I11" s="53" t="s">
        <v>9</v>
      </c>
      <c r="J11" s="54" t="s">
        <v>9</v>
      </c>
      <c r="K11" s="8" t="s">
        <v>9</v>
      </c>
    </row>
    <row r="12" spans="1:11" ht="9.9" customHeight="1" x14ac:dyDescent="0.3">
      <c r="A12" s="3">
        <v>1</v>
      </c>
      <c r="B12" s="4">
        <v>2</v>
      </c>
      <c r="C12" s="4">
        <v>3</v>
      </c>
      <c r="D12" s="4">
        <v>4</v>
      </c>
      <c r="E12" s="4">
        <v>5</v>
      </c>
      <c r="F12" s="9">
        <v>6</v>
      </c>
      <c r="G12" s="4">
        <v>7</v>
      </c>
      <c r="H12" s="4">
        <v>8</v>
      </c>
      <c r="I12" s="4">
        <v>9</v>
      </c>
      <c r="J12" s="4">
        <v>10</v>
      </c>
      <c r="K12" s="4">
        <v>11</v>
      </c>
    </row>
    <row r="13" spans="1:11" ht="92.55" customHeight="1" x14ac:dyDescent="0.3">
      <c r="A13" s="70" t="s">
        <v>10</v>
      </c>
      <c r="B13" s="73" t="s">
        <v>11</v>
      </c>
      <c r="C13" s="12" t="s">
        <v>12</v>
      </c>
      <c r="D13" s="11" t="s">
        <v>13</v>
      </c>
      <c r="E13" s="11" t="s">
        <v>89</v>
      </c>
      <c r="F13" s="20" t="s">
        <v>136</v>
      </c>
      <c r="G13" s="12" t="s">
        <v>128</v>
      </c>
      <c r="H13" s="12" t="s">
        <v>26</v>
      </c>
      <c r="I13" s="23">
        <v>10633</v>
      </c>
      <c r="J13" s="23">
        <v>10214.6</v>
      </c>
      <c r="K13" s="23">
        <v>10996.5</v>
      </c>
    </row>
    <row r="14" spans="1:11" ht="84.75" customHeight="1" x14ac:dyDescent="0.3">
      <c r="A14" s="71"/>
      <c r="B14" s="68"/>
      <c r="C14" s="12" t="s">
        <v>14</v>
      </c>
      <c r="D14" s="11" t="s">
        <v>15</v>
      </c>
      <c r="E14" s="11" t="s">
        <v>90</v>
      </c>
      <c r="F14" s="20" t="s">
        <v>136</v>
      </c>
      <c r="G14" s="12" t="s">
        <v>115</v>
      </c>
      <c r="H14" s="12" t="s">
        <v>26</v>
      </c>
      <c r="I14" s="23">
        <v>141.1</v>
      </c>
      <c r="J14" s="23">
        <v>148.9</v>
      </c>
      <c r="K14" s="23">
        <v>104.4</v>
      </c>
    </row>
    <row r="15" spans="1:11" ht="78.45" customHeight="1" x14ac:dyDescent="0.3">
      <c r="A15" s="71"/>
      <c r="B15" s="68"/>
      <c r="C15" s="12" t="s">
        <v>16</v>
      </c>
      <c r="D15" s="11" t="s">
        <v>17</v>
      </c>
      <c r="E15" s="22" t="s">
        <v>87</v>
      </c>
      <c r="F15" s="20" t="s">
        <v>136</v>
      </c>
      <c r="G15" s="12" t="s">
        <v>129</v>
      </c>
      <c r="H15" s="12" t="s">
        <v>26</v>
      </c>
      <c r="I15" s="23">
        <v>7669.6</v>
      </c>
      <c r="J15" s="23">
        <v>8308.4</v>
      </c>
      <c r="K15" s="23">
        <v>6361.8</v>
      </c>
    </row>
    <row r="16" spans="1:11" ht="70.5" customHeight="1" x14ac:dyDescent="0.3">
      <c r="A16" s="71"/>
      <c r="B16" s="68"/>
      <c r="C16" s="12" t="s">
        <v>18</v>
      </c>
      <c r="D16" s="11" t="s">
        <v>65</v>
      </c>
      <c r="E16" s="11" t="s">
        <v>88</v>
      </c>
      <c r="F16" s="20" t="s">
        <v>136</v>
      </c>
      <c r="G16" s="12" t="s">
        <v>128</v>
      </c>
      <c r="H16" s="12" t="s">
        <v>26</v>
      </c>
      <c r="I16" s="23">
        <v>31362.2</v>
      </c>
      <c r="J16" s="23">
        <v>34254.5</v>
      </c>
      <c r="K16" s="23">
        <v>36408.9</v>
      </c>
    </row>
    <row r="17" spans="1:11" ht="74.25" customHeight="1" x14ac:dyDescent="0.3">
      <c r="A17" s="71"/>
      <c r="B17" s="68"/>
      <c r="C17" s="12" t="s">
        <v>19</v>
      </c>
      <c r="D17" s="11" t="s">
        <v>20</v>
      </c>
      <c r="E17" s="11" t="s">
        <v>54</v>
      </c>
      <c r="F17" s="20" t="s">
        <v>136</v>
      </c>
      <c r="G17" s="12" t="s">
        <v>21</v>
      </c>
      <c r="H17" s="12" t="s">
        <v>26</v>
      </c>
      <c r="I17" s="14">
        <v>525</v>
      </c>
      <c r="J17" s="14">
        <v>330</v>
      </c>
      <c r="K17" s="14">
        <v>796.2</v>
      </c>
    </row>
    <row r="18" spans="1:11" ht="64.5" customHeight="1" x14ac:dyDescent="0.3">
      <c r="A18" s="71"/>
      <c r="B18" s="68"/>
      <c r="C18" s="12" t="s">
        <v>22</v>
      </c>
      <c r="D18" s="11" t="s">
        <v>111</v>
      </c>
      <c r="E18" s="11" t="s">
        <v>91</v>
      </c>
      <c r="F18" s="20" t="s">
        <v>136</v>
      </c>
      <c r="G18" s="12" t="s">
        <v>116</v>
      </c>
      <c r="H18" s="12" t="s">
        <v>26</v>
      </c>
      <c r="I18" s="14">
        <v>15.3</v>
      </c>
      <c r="J18" s="14">
        <v>15.6</v>
      </c>
      <c r="K18" s="14">
        <v>15.6</v>
      </c>
    </row>
    <row r="19" spans="1:11" ht="93.75" customHeight="1" x14ac:dyDescent="0.3">
      <c r="A19" s="71"/>
      <c r="B19" s="68"/>
      <c r="C19" s="12" t="s">
        <v>23</v>
      </c>
      <c r="D19" s="11" t="s">
        <v>55</v>
      </c>
      <c r="E19" s="11" t="s">
        <v>92</v>
      </c>
      <c r="F19" s="20" t="s">
        <v>136</v>
      </c>
      <c r="G19" s="17" t="s">
        <v>117</v>
      </c>
      <c r="H19" s="12" t="s">
        <v>26</v>
      </c>
      <c r="I19" s="14">
        <v>1896.1</v>
      </c>
      <c r="J19" s="14">
        <v>1980.4</v>
      </c>
      <c r="K19" s="14">
        <v>1774.2</v>
      </c>
    </row>
    <row r="20" spans="1:11" ht="56.25" customHeight="1" x14ac:dyDescent="0.3">
      <c r="A20" s="71"/>
      <c r="B20" s="68"/>
      <c r="C20" s="12" t="s">
        <v>24</v>
      </c>
      <c r="D20" s="11" t="s">
        <v>25</v>
      </c>
      <c r="E20" s="11" t="s">
        <v>127</v>
      </c>
      <c r="F20" s="20" t="s">
        <v>136</v>
      </c>
      <c r="G20" s="12" t="s">
        <v>21</v>
      </c>
      <c r="H20" s="26" t="s">
        <v>26</v>
      </c>
      <c r="I20" s="18">
        <v>25</v>
      </c>
      <c r="J20" s="18">
        <v>25</v>
      </c>
      <c r="K20" s="14">
        <v>47.2</v>
      </c>
    </row>
    <row r="21" spans="1:11" ht="56.55" customHeight="1" x14ac:dyDescent="0.3">
      <c r="A21" s="71"/>
      <c r="B21" s="68"/>
      <c r="C21" s="12" t="s">
        <v>27</v>
      </c>
      <c r="D21" s="11" t="s">
        <v>78</v>
      </c>
      <c r="E21" s="11" t="s">
        <v>28</v>
      </c>
      <c r="F21" s="20" t="s">
        <v>136</v>
      </c>
      <c r="G21" s="12" t="s">
        <v>116</v>
      </c>
      <c r="H21" s="12" t="s">
        <v>26</v>
      </c>
      <c r="I21" s="14">
        <v>173.3</v>
      </c>
      <c r="J21" s="14">
        <v>189.4</v>
      </c>
      <c r="K21" s="14">
        <v>189.3</v>
      </c>
    </row>
    <row r="22" spans="1:11" ht="196.5" customHeight="1" x14ac:dyDescent="0.3">
      <c r="A22" s="71"/>
      <c r="B22" s="68"/>
      <c r="C22" s="12" t="s">
        <v>29</v>
      </c>
      <c r="D22" s="11" t="s">
        <v>79</v>
      </c>
      <c r="E22" s="11" t="s">
        <v>56</v>
      </c>
      <c r="F22" s="20" t="s">
        <v>136</v>
      </c>
      <c r="G22" s="17" t="s">
        <v>116</v>
      </c>
      <c r="H22" s="12" t="s">
        <v>26</v>
      </c>
      <c r="I22" s="14">
        <v>581.6</v>
      </c>
      <c r="J22" s="14">
        <v>654.1</v>
      </c>
      <c r="K22" s="14">
        <v>0</v>
      </c>
    </row>
    <row r="23" spans="1:11" ht="42.45" customHeight="1" x14ac:dyDescent="0.3">
      <c r="A23" s="71"/>
      <c r="B23" s="68"/>
      <c r="C23" s="12" t="s">
        <v>30</v>
      </c>
      <c r="D23" s="11" t="s">
        <v>201</v>
      </c>
      <c r="E23" s="11" t="s">
        <v>200</v>
      </c>
      <c r="F23" s="20" t="s">
        <v>136</v>
      </c>
      <c r="G23" s="12" t="s">
        <v>21</v>
      </c>
      <c r="H23" s="12" t="s">
        <v>26</v>
      </c>
      <c r="I23" s="18">
        <v>25</v>
      </c>
      <c r="J23" s="18">
        <v>31.3</v>
      </c>
      <c r="K23" s="14">
        <v>44.1</v>
      </c>
    </row>
    <row r="24" spans="1:11" ht="44.4" customHeight="1" x14ac:dyDescent="0.3">
      <c r="A24" s="71"/>
      <c r="B24" s="68"/>
      <c r="C24" s="74" t="s">
        <v>31</v>
      </c>
      <c r="D24" s="76" t="s">
        <v>32</v>
      </c>
      <c r="E24" s="76" t="s">
        <v>33</v>
      </c>
      <c r="F24" s="90" t="s">
        <v>136</v>
      </c>
      <c r="G24" s="74" t="s">
        <v>151</v>
      </c>
      <c r="H24" s="74" t="s">
        <v>110</v>
      </c>
      <c r="I24" s="93">
        <v>322</v>
      </c>
      <c r="J24" s="93">
        <v>419.4</v>
      </c>
      <c r="K24" s="91">
        <v>421.2</v>
      </c>
    </row>
    <row r="25" spans="1:11" ht="33.6" customHeight="1" x14ac:dyDescent="0.3">
      <c r="A25" s="71"/>
      <c r="B25" s="68"/>
      <c r="C25" s="75"/>
      <c r="D25" s="75"/>
      <c r="E25" s="75"/>
      <c r="F25" s="75"/>
      <c r="G25" s="75"/>
      <c r="H25" s="75"/>
      <c r="I25" s="94"/>
      <c r="J25" s="94"/>
      <c r="K25" s="92"/>
    </row>
    <row r="26" spans="1:11" ht="45.75" customHeight="1" x14ac:dyDescent="0.3">
      <c r="A26" s="71"/>
      <c r="B26" s="68"/>
      <c r="C26" s="12" t="s">
        <v>35</v>
      </c>
      <c r="D26" s="11" t="s">
        <v>95</v>
      </c>
      <c r="E26" s="11" t="s">
        <v>34</v>
      </c>
      <c r="F26" s="20" t="s">
        <v>146</v>
      </c>
      <c r="G26" s="12" t="s">
        <v>36</v>
      </c>
      <c r="H26" s="12" t="s">
        <v>26</v>
      </c>
      <c r="I26" s="18">
        <v>300</v>
      </c>
      <c r="J26" s="18">
        <v>320</v>
      </c>
      <c r="K26" s="14">
        <v>91.4</v>
      </c>
    </row>
    <row r="27" spans="1:11" ht="45.75" customHeight="1" x14ac:dyDescent="0.3">
      <c r="A27" s="71"/>
      <c r="B27" s="68"/>
      <c r="C27" s="12" t="s">
        <v>37</v>
      </c>
      <c r="D27" s="11" t="s">
        <v>94</v>
      </c>
      <c r="E27" s="11" t="s">
        <v>157</v>
      </c>
      <c r="F27" s="20" t="s">
        <v>149</v>
      </c>
      <c r="G27" s="12" t="s">
        <v>21</v>
      </c>
      <c r="H27" s="12" t="s">
        <v>26</v>
      </c>
      <c r="I27" s="18">
        <v>0</v>
      </c>
      <c r="J27" s="18">
        <v>0</v>
      </c>
      <c r="K27" s="18">
        <v>0</v>
      </c>
    </row>
    <row r="28" spans="1:11" ht="92.55" customHeight="1" x14ac:dyDescent="0.3">
      <c r="A28" s="71"/>
      <c r="B28" s="68"/>
      <c r="C28" s="12" t="s">
        <v>38</v>
      </c>
      <c r="D28" s="11" t="s">
        <v>39</v>
      </c>
      <c r="E28" s="11" t="s">
        <v>133</v>
      </c>
      <c r="F28" s="20" t="s">
        <v>137</v>
      </c>
      <c r="G28" s="12" t="s">
        <v>158</v>
      </c>
      <c r="H28" s="12" t="s">
        <v>26</v>
      </c>
      <c r="I28" s="27">
        <v>576.70000000000005</v>
      </c>
      <c r="J28" s="27">
        <v>576.70000000000005</v>
      </c>
      <c r="K28" s="27">
        <v>496.4</v>
      </c>
    </row>
    <row r="29" spans="1:11" ht="23.25" customHeight="1" x14ac:dyDescent="0.3">
      <c r="A29" s="71"/>
      <c r="B29" s="68"/>
      <c r="C29" s="28" t="s">
        <v>40</v>
      </c>
      <c r="D29" s="30" t="s">
        <v>93</v>
      </c>
      <c r="E29" s="30" t="s">
        <v>202</v>
      </c>
      <c r="F29" s="39" t="s">
        <v>146</v>
      </c>
      <c r="G29" s="28" t="s">
        <v>41</v>
      </c>
      <c r="H29" s="28" t="s">
        <v>26</v>
      </c>
      <c r="I29" s="19">
        <v>0</v>
      </c>
      <c r="J29" s="18">
        <v>0</v>
      </c>
      <c r="K29" s="16">
        <v>0</v>
      </c>
    </row>
    <row r="30" spans="1:11" ht="36" customHeight="1" x14ac:dyDescent="0.3">
      <c r="A30" s="71"/>
      <c r="B30" s="68"/>
      <c r="C30" s="12" t="s">
        <v>52</v>
      </c>
      <c r="D30" s="11" t="s">
        <v>57</v>
      </c>
      <c r="E30" s="11" t="s">
        <v>53</v>
      </c>
      <c r="F30" s="20" t="s">
        <v>146</v>
      </c>
      <c r="G30" s="12" t="s">
        <v>41</v>
      </c>
      <c r="H30" s="12" t="s">
        <v>26</v>
      </c>
      <c r="I30" s="18">
        <v>10</v>
      </c>
      <c r="J30" s="18">
        <v>0</v>
      </c>
      <c r="K30" s="14">
        <v>0</v>
      </c>
    </row>
    <row r="31" spans="1:11" ht="39.75" customHeight="1" x14ac:dyDescent="0.3">
      <c r="A31" s="71"/>
      <c r="B31" s="68"/>
      <c r="C31" s="12" t="s">
        <v>63</v>
      </c>
      <c r="D31" s="11" t="s">
        <v>64</v>
      </c>
      <c r="E31" s="11" t="s">
        <v>200</v>
      </c>
      <c r="F31" s="20" t="s">
        <v>136</v>
      </c>
      <c r="G31" s="12" t="s">
        <v>203</v>
      </c>
      <c r="H31" s="12" t="s">
        <v>26</v>
      </c>
      <c r="I31" s="18">
        <v>31.2</v>
      </c>
      <c r="J31" s="18">
        <v>31.2</v>
      </c>
      <c r="K31" s="14">
        <v>31.2</v>
      </c>
    </row>
    <row r="32" spans="1:11" ht="88.5" customHeight="1" x14ac:dyDescent="0.3">
      <c r="A32" s="71"/>
      <c r="B32" s="68"/>
      <c r="C32" s="12" t="s">
        <v>80</v>
      </c>
      <c r="D32" s="11" t="s">
        <v>77</v>
      </c>
      <c r="E32" s="11" t="s">
        <v>118</v>
      </c>
      <c r="F32" s="20" t="s">
        <v>136</v>
      </c>
      <c r="G32" s="12" t="s">
        <v>119</v>
      </c>
      <c r="H32" s="12" t="s">
        <v>26</v>
      </c>
      <c r="I32" s="18">
        <v>584</v>
      </c>
      <c r="J32" s="18">
        <v>750</v>
      </c>
      <c r="K32" s="14">
        <v>0</v>
      </c>
    </row>
    <row r="33" spans="1:12" ht="73.95" customHeight="1" x14ac:dyDescent="0.3">
      <c r="A33" s="71"/>
      <c r="B33" s="68"/>
      <c r="C33" s="24" t="s">
        <v>81</v>
      </c>
      <c r="D33" s="25" t="s">
        <v>96</v>
      </c>
      <c r="E33" s="25" t="s">
        <v>97</v>
      </c>
      <c r="F33" s="20" t="s">
        <v>136</v>
      </c>
      <c r="G33" s="21" t="s">
        <v>21</v>
      </c>
      <c r="H33" s="12" t="s">
        <v>26</v>
      </c>
      <c r="I33" s="13">
        <v>250</v>
      </c>
      <c r="J33" s="13">
        <v>250</v>
      </c>
      <c r="K33" s="36">
        <v>380.2</v>
      </c>
    </row>
    <row r="34" spans="1:12" ht="72" customHeight="1" x14ac:dyDescent="0.3">
      <c r="A34" s="71"/>
      <c r="B34" s="68"/>
      <c r="C34" s="24" t="s">
        <v>120</v>
      </c>
      <c r="D34" s="25" t="s">
        <v>122</v>
      </c>
      <c r="E34" s="25" t="s">
        <v>123</v>
      </c>
      <c r="F34" s="20" t="s">
        <v>138</v>
      </c>
      <c r="G34" s="21" t="s">
        <v>41</v>
      </c>
      <c r="H34" s="12" t="s">
        <v>126</v>
      </c>
      <c r="I34" s="13">
        <v>273.8</v>
      </c>
      <c r="J34" s="13">
        <v>538.5</v>
      </c>
      <c r="K34" s="36">
        <v>505.63</v>
      </c>
    </row>
    <row r="35" spans="1:12" ht="108.75" customHeight="1" x14ac:dyDescent="0.3">
      <c r="A35" s="71"/>
      <c r="B35" s="68"/>
      <c r="C35" s="24" t="s">
        <v>121</v>
      </c>
      <c r="D35" s="25" t="s">
        <v>124</v>
      </c>
      <c r="E35" s="25" t="s">
        <v>125</v>
      </c>
      <c r="F35" s="20" t="s">
        <v>139</v>
      </c>
      <c r="G35" s="21" t="s">
        <v>116</v>
      </c>
      <c r="H35" s="12" t="s">
        <v>126</v>
      </c>
      <c r="I35" s="13">
        <v>258.8</v>
      </c>
      <c r="J35" s="13">
        <v>0</v>
      </c>
      <c r="K35" s="13">
        <v>0</v>
      </c>
    </row>
    <row r="36" spans="1:12" ht="12.75" customHeight="1" x14ac:dyDescent="0.3">
      <c r="A36" s="71"/>
      <c r="B36" s="69"/>
      <c r="C36" s="77" t="s">
        <v>42</v>
      </c>
      <c r="D36" s="78"/>
      <c r="E36" s="78"/>
      <c r="F36" s="78"/>
      <c r="G36" s="78"/>
      <c r="H36" s="79"/>
      <c r="I36" s="5">
        <f>SUM(I13:I35)</f>
        <v>55653.700000000004</v>
      </c>
      <c r="J36" s="5">
        <f>SUM(J13:J35)</f>
        <v>59038</v>
      </c>
      <c r="K36" s="5">
        <f>SUM(K13:K35)</f>
        <v>58664.229999999989</v>
      </c>
    </row>
    <row r="37" spans="1:12" ht="42.45" customHeight="1" x14ac:dyDescent="0.3">
      <c r="A37" s="71"/>
      <c r="B37" s="68" t="s">
        <v>207</v>
      </c>
      <c r="C37" s="12" t="s">
        <v>43</v>
      </c>
      <c r="D37" s="22" t="s">
        <v>112</v>
      </c>
      <c r="E37" s="22" t="s">
        <v>60</v>
      </c>
      <c r="F37" s="20" t="s">
        <v>147</v>
      </c>
      <c r="G37" s="17" t="s">
        <v>41</v>
      </c>
      <c r="H37" s="17" t="s">
        <v>26</v>
      </c>
      <c r="I37" s="14">
        <v>0</v>
      </c>
      <c r="J37" s="14">
        <v>0</v>
      </c>
      <c r="K37" s="14">
        <v>8.8000000000000007</v>
      </c>
    </row>
    <row r="38" spans="1:12" ht="38.4" customHeight="1" x14ac:dyDescent="0.3">
      <c r="A38" s="71"/>
      <c r="B38" s="68"/>
      <c r="C38" s="12" t="s">
        <v>45</v>
      </c>
      <c r="D38" s="11" t="s">
        <v>194</v>
      </c>
      <c r="E38" s="30" t="s">
        <v>46</v>
      </c>
      <c r="F38" s="20">
        <v>2022</v>
      </c>
      <c r="G38" s="28" t="s">
        <v>59</v>
      </c>
      <c r="H38" s="28" t="s">
        <v>26</v>
      </c>
      <c r="I38" s="19">
        <v>750</v>
      </c>
      <c r="J38" s="19">
        <v>670</v>
      </c>
      <c r="K38" s="14">
        <v>591.70000000000005</v>
      </c>
    </row>
    <row r="39" spans="1:12" ht="53.25" customHeight="1" x14ac:dyDescent="0.3">
      <c r="A39" s="71"/>
      <c r="B39" s="68"/>
      <c r="C39" s="12" t="s">
        <v>47</v>
      </c>
      <c r="D39" s="11" t="s">
        <v>98</v>
      </c>
      <c r="E39" s="30" t="s">
        <v>48</v>
      </c>
      <c r="F39" s="20" t="s">
        <v>172</v>
      </c>
      <c r="G39" s="28" t="s">
        <v>58</v>
      </c>
      <c r="H39" s="28" t="s">
        <v>26</v>
      </c>
      <c r="I39" s="18">
        <v>1000</v>
      </c>
      <c r="J39" s="18">
        <v>1100</v>
      </c>
      <c r="K39" s="14">
        <v>1111</v>
      </c>
    </row>
    <row r="40" spans="1:12" ht="39.450000000000003" customHeight="1" x14ac:dyDescent="0.3">
      <c r="A40" s="71"/>
      <c r="B40" s="68"/>
      <c r="C40" s="17" t="s">
        <v>49</v>
      </c>
      <c r="D40" s="22" t="s">
        <v>99</v>
      </c>
      <c r="E40" s="29" t="s">
        <v>44</v>
      </c>
      <c r="F40" s="20" t="s">
        <v>178</v>
      </c>
      <c r="G40" s="15" t="s">
        <v>58</v>
      </c>
      <c r="H40" s="12" t="s">
        <v>26</v>
      </c>
      <c r="I40" s="14">
        <v>0</v>
      </c>
      <c r="J40" s="14">
        <v>0</v>
      </c>
      <c r="K40" s="14">
        <v>0</v>
      </c>
    </row>
    <row r="41" spans="1:12" ht="45.9" customHeight="1" x14ac:dyDescent="0.3">
      <c r="A41" s="71"/>
      <c r="B41" s="68"/>
      <c r="C41" s="31" t="s">
        <v>66</v>
      </c>
      <c r="D41" s="22" t="s">
        <v>100</v>
      </c>
      <c r="E41" s="22" t="s">
        <v>113</v>
      </c>
      <c r="F41" s="20">
        <v>2021</v>
      </c>
      <c r="G41" s="17" t="s">
        <v>58</v>
      </c>
      <c r="H41" s="12" t="s">
        <v>26</v>
      </c>
      <c r="I41" s="14">
        <v>0</v>
      </c>
      <c r="J41" s="14">
        <v>0</v>
      </c>
      <c r="K41" s="14">
        <v>0</v>
      </c>
    </row>
    <row r="42" spans="1:12" ht="49.2" customHeight="1" x14ac:dyDescent="0.3">
      <c r="A42" s="71"/>
      <c r="B42" s="68"/>
      <c r="C42" s="31" t="s">
        <v>67</v>
      </c>
      <c r="D42" s="22" t="s">
        <v>101</v>
      </c>
      <c r="E42" s="22" t="s">
        <v>61</v>
      </c>
      <c r="F42" s="20" t="s">
        <v>173</v>
      </c>
      <c r="G42" s="17" t="s">
        <v>76</v>
      </c>
      <c r="H42" s="17" t="s">
        <v>26</v>
      </c>
      <c r="I42" s="14">
        <v>450</v>
      </c>
      <c r="J42" s="14">
        <v>350</v>
      </c>
      <c r="K42" s="14">
        <v>372.9</v>
      </c>
    </row>
    <row r="43" spans="1:12" ht="37.200000000000003" customHeight="1" x14ac:dyDescent="0.3">
      <c r="A43" s="71"/>
      <c r="B43" s="68"/>
      <c r="C43" s="31" t="s">
        <v>68</v>
      </c>
      <c r="D43" s="32" t="s">
        <v>188</v>
      </c>
      <c r="E43" s="32" t="s">
        <v>62</v>
      </c>
      <c r="F43" s="38" t="s">
        <v>174</v>
      </c>
      <c r="G43" s="31" t="s">
        <v>21</v>
      </c>
      <c r="H43" s="31" t="s">
        <v>26</v>
      </c>
      <c r="I43" s="36">
        <v>5</v>
      </c>
      <c r="J43" s="36">
        <v>0</v>
      </c>
      <c r="K43" s="36">
        <v>0</v>
      </c>
    </row>
    <row r="44" spans="1:12" ht="66.75" customHeight="1" x14ac:dyDescent="0.3">
      <c r="A44" s="71"/>
      <c r="B44" s="68"/>
      <c r="C44" s="35" t="s">
        <v>72</v>
      </c>
      <c r="D44" s="33" t="s">
        <v>70</v>
      </c>
      <c r="E44" s="33" t="s">
        <v>71</v>
      </c>
      <c r="F44" s="37" t="s">
        <v>150</v>
      </c>
      <c r="G44" s="35" t="s">
        <v>159</v>
      </c>
      <c r="H44" s="35" t="s">
        <v>106</v>
      </c>
      <c r="I44" s="34">
        <v>1000</v>
      </c>
      <c r="J44" s="34">
        <v>743</v>
      </c>
      <c r="K44" s="34">
        <v>541.20000000000005</v>
      </c>
      <c r="L44" s="57"/>
    </row>
    <row r="45" spans="1:12" ht="48" customHeight="1" x14ac:dyDescent="0.3">
      <c r="A45" s="71"/>
      <c r="B45" s="68"/>
      <c r="C45" s="17" t="s">
        <v>73</v>
      </c>
      <c r="D45" s="22" t="s">
        <v>102</v>
      </c>
      <c r="E45" s="22" t="s">
        <v>69</v>
      </c>
      <c r="F45" s="20" t="s">
        <v>175</v>
      </c>
      <c r="G45" s="17" t="s">
        <v>21</v>
      </c>
      <c r="H45" s="12" t="s">
        <v>26</v>
      </c>
      <c r="I45" s="14">
        <v>600</v>
      </c>
      <c r="J45" s="14">
        <v>375</v>
      </c>
      <c r="K45" s="14">
        <v>475</v>
      </c>
    </row>
    <row r="46" spans="1:12" s="10" customFormat="1" ht="52.5" customHeight="1" x14ac:dyDescent="0.3">
      <c r="A46" s="71"/>
      <c r="B46" s="68"/>
      <c r="C46" s="17" t="s">
        <v>82</v>
      </c>
      <c r="D46" s="11" t="s">
        <v>189</v>
      </c>
      <c r="E46" s="22" t="s">
        <v>145</v>
      </c>
      <c r="F46" s="20" t="s">
        <v>176</v>
      </c>
      <c r="G46" s="17" t="s">
        <v>36</v>
      </c>
      <c r="H46" s="17" t="s">
        <v>107</v>
      </c>
      <c r="I46" s="14">
        <v>200</v>
      </c>
      <c r="J46" s="14">
        <v>0</v>
      </c>
      <c r="K46" s="14">
        <v>5.7</v>
      </c>
    </row>
    <row r="47" spans="1:12" ht="67.5" customHeight="1" x14ac:dyDescent="0.3">
      <c r="A47" s="71"/>
      <c r="B47" s="68"/>
      <c r="C47" s="17" t="s">
        <v>83</v>
      </c>
      <c r="D47" s="22" t="s">
        <v>103</v>
      </c>
      <c r="E47" s="22" t="s">
        <v>74</v>
      </c>
      <c r="F47" s="20" t="s">
        <v>174</v>
      </c>
      <c r="G47" s="17" t="s">
        <v>21</v>
      </c>
      <c r="H47" s="17" t="s">
        <v>108</v>
      </c>
      <c r="I47" s="14">
        <v>0</v>
      </c>
      <c r="J47" s="14">
        <v>0</v>
      </c>
      <c r="K47" s="14">
        <v>0</v>
      </c>
    </row>
    <row r="48" spans="1:12" ht="33" customHeight="1" x14ac:dyDescent="0.3">
      <c r="A48" s="71"/>
      <c r="B48" s="68"/>
      <c r="C48" s="17" t="s">
        <v>84</v>
      </c>
      <c r="D48" s="22" t="s">
        <v>104</v>
      </c>
      <c r="E48" s="22" t="s">
        <v>75</v>
      </c>
      <c r="F48" s="20" t="s">
        <v>177</v>
      </c>
      <c r="G48" s="17" t="s">
        <v>21</v>
      </c>
      <c r="H48" s="12" t="s">
        <v>26</v>
      </c>
      <c r="I48" s="16">
        <v>10</v>
      </c>
      <c r="J48" s="16">
        <v>15</v>
      </c>
      <c r="K48" s="14">
        <v>22.9</v>
      </c>
    </row>
    <row r="49" spans="1:12" ht="79.5" customHeight="1" x14ac:dyDescent="0.3">
      <c r="A49" s="71"/>
      <c r="B49" s="68"/>
      <c r="C49" s="17" t="s">
        <v>85</v>
      </c>
      <c r="D49" s="22" t="s">
        <v>160</v>
      </c>
      <c r="E49" s="29" t="s">
        <v>164</v>
      </c>
      <c r="F49" s="39" t="s">
        <v>156</v>
      </c>
      <c r="G49" s="15" t="s">
        <v>130</v>
      </c>
      <c r="H49" s="15" t="s">
        <v>109</v>
      </c>
      <c r="I49" s="16">
        <v>50</v>
      </c>
      <c r="J49" s="16">
        <v>0</v>
      </c>
      <c r="K49" s="14">
        <v>0</v>
      </c>
    </row>
    <row r="50" spans="1:12" ht="29.25" customHeight="1" x14ac:dyDescent="0.3">
      <c r="A50" s="71"/>
      <c r="B50" s="68"/>
      <c r="C50" s="31" t="s">
        <v>86</v>
      </c>
      <c r="D50" s="32" t="s">
        <v>134</v>
      </c>
      <c r="E50" s="48" t="s">
        <v>199</v>
      </c>
      <c r="F50" s="39" t="s">
        <v>204</v>
      </c>
      <c r="G50" s="15" t="s">
        <v>21</v>
      </c>
      <c r="H50" s="28" t="s">
        <v>26</v>
      </c>
      <c r="I50" s="49">
        <v>1000</v>
      </c>
      <c r="J50" s="49">
        <v>900</v>
      </c>
      <c r="K50" s="36">
        <v>900</v>
      </c>
      <c r="L50" s="57"/>
    </row>
    <row r="51" spans="1:12" ht="51" customHeight="1" x14ac:dyDescent="0.3">
      <c r="A51" s="71"/>
      <c r="B51" s="68"/>
      <c r="C51" s="31" t="s">
        <v>105</v>
      </c>
      <c r="D51" s="22" t="s">
        <v>190</v>
      </c>
      <c r="E51" s="11" t="s">
        <v>206</v>
      </c>
      <c r="F51" s="39" t="s">
        <v>140</v>
      </c>
      <c r="G51" s="28" t="s">
        <v>21</v>
      </c>
      <c r="H51" s="28" t="s">
        <v>114</v>
      </c>
      <c r="I51" s="50">
        <v>0</v>
      </c>
      <c r="J51" s="50">
        <v>0</v>
      </c>
      <c r="K51" s="23">
        <v>0</v>
      </c>
    </row>
    <row r="52" spans="1:12" ht="54" customHeight="1" x14ac:dyDescent="0.3">
      <c r="A52" s="71"/>
      <c r="B52" s="68"/>
      <c r="C52" s="31" t="s">
        <v>131</v>
      </c>
      <c r="D52" s="29" t="s">
        <v>135</v>
      </c>
      <c r="E52" s="29" t="s">
        <v>132</v>
      </c>
      <c r="F52" s="39" t="s">
        <v>148</v>
      </c>
      <c r="G52" s="28" t="s">
        <v>144</v>
      </c>
      <c r="H52" s="28" t="s">
        <v>26</v>
      </c>
      <c r="I52" s="50">
        <v>10</v>
      </c>
      <c r="J52" s="50">
        <v>10</v>
      </c>
      <c r="K52" s="23">
        <v>0</v>
      </c>
    </row>
    <row r="53" spans="1:12" s="10" customFormat="1" ht="47.25" customHeight="1" x14ac:dyDescent="0.3">
      <c r="A53" s="71"/>
      <c r="B53" s="68"/>
      <c r="C53" s="31" t="s">
        <v>166</v>
      </c>
      <c r="D53" s="30" t="s">
        <v>141</v>
      </c>
      <c r="E53" s="30" t="s">
        <v>142</v>
      </c>
      <c r="F53" s="39" t="s">
        <v>149</v>
      </c>
      <c r="G53" s="28" t="s">
        <v>21</v>
      </c>
      <c r="H53" s="28" t="s">
        <v>26</v>
      </c>
      <c r="I53" s="50">
        <v>30</v>
      </c>
      <c r="J53" s="50">
        <v>31</v>
      </c>
      <c r="K53" s="50">
        <v>30.3</v>
      </c>
    </row>
    <row r="54" spans="1:12" s="10" customFormat="1" ht="53.25" customHeight="1" x14ac:dyDescent="0.3">
      <c r="A54" s="71"/>
      <c r="B54" s="68"/>
      <c r="C54" s="31" t="s">
        <v>167</v>
      </c>
      <c r="D54" s="30" t="s">
        <v>161</v>
      </c>
      <c r="E54" s="30" t="s">
        <v>143</v>
      </c>
      <c r="F54" s="39" t="s">
        <v>149</v>
      </c>
      <c r="G54" s="28" t="s">
        <v>154</v>
      </c>
      <c r="H54" s="28" t="s">
        <v>26</v>
      </c>
      <c r="I54" s="50">
        <v>10</v>
      </c>
      <c r="J54" s="50">
        <v>0</v>
      </c>
      <c r="K54" s="23">
        <v>0</v>
      </c>
    </row>
    <row r="55" spans="1:12" s="10" customFormat="1" ht="160.05000000000001" customHeight="1" x14ac:dyDescent="0.3">
      <c r="A55" s="71"/>
      <c r="B55" s="68"/>
      <c r="C55" s="31" t="s">
        <v>168</v>
      </c>
      <c r="D55" s="30" t="s">
        <v>152</v>
      </c>
      <c r="E55" s="30" t="s">
        <v>153</v>
      </c>
      <c r="F55" s="39" t="s">
        <v>139</v>
      </c>
      <c r="G55" s="28" t="s">
        <v>41</v>
      </c>
      <c r="H55" s="28" t="s">
        <v>26</v>
      </c>
      <c r="I55" s="50">
        <v>20</v>
      </c>
      <c r="J55" s="50">
        <v>0</v>
      </c>
      <c r="K55" s="23">
        <v>0</v>
      </c>
    </row>
    <row r="56" spans="1:12" s="10" customFormat="1" ht="53.25" customHeight="1" x14ac:dyDescent="0.3">
      <c r="A56" s="71"/>
      <c r="B56" s="68"/>
      <c r="C56" s="31" t="s">
        <v>169</v>
      </c>
      <c r="D56" s="25" t="s">
        <v>155</v>
      </c>
      <c r="E56" s="25" t="s">
        <v>197</v>
      </c>
      <c r="F56" s="20" t="s">
        <v>149</v>
      </c>
      <c r="G56" s="12" t="s">
        <v>36</v>
      </c>
      <c r="H56" s="12" t="s">
        <v>26</v>
      </c>
      <c r="I56" s="23">
        <v>50</v>
      </c>
      <c r="J56" s="23">
        <v>0</v>
      </c>
      <c r="K56" s="23">
        <v>0</v>
      </c>
    </row>
    <row r="57" spans="1:12" s="40" customFormat="1" ht="53.25" customHeight="1" x14ac:dyDescent="0.3">
      <c r="A57" s="71"/>
      <c r="B57" s="68"/>
      <c r="C57" s="31" t="s">
        <v>170</v>
      </c>
      <c r="D57" s="41" t="s">
        <v>205</v>
      </c>
      <c r="E57" s="41" t="s">
        <v>198</v>
      </c>
      <c r="F57" s="41" t="s">
        <v>165</v>
      </c>
      <c r="G57" s="41" t="s">
        <v>21</v>
      </c>
      <c r="H57" s="41" t="s">
        <v>162</v>
      </c>
      <c r="I57" s="23">
        <v>12</v>
      </c>
      <c r="J57" s="23">
        <v>0</v>
      </c>
      <c r="K57" s="23">
        <v>0</v>
      </c>
    </row>
    <row r="58" spans="1:12" s="10" customFormat="1" ht="53.25" customHeight="1" x14ac:dyDescent="0.3">
      <c r="A58" s="71"/>
      <c r="B58" s="68"/>
      <c r="C58" s="31" t="s">
        <v>171</v>
      </c>
      <c r="D58" s="25" t="s">
        <v>196</v>
      </c>
      <c r="E58" s="43" t="s">
        <v>163</v>
      </c>
      <c r="F58" s="38" t="s">
        <v>149</v>
      </c>
      <c r="G58" s="21" t="s">
        <v>36</v>
      </c>
      <c r="H58" s="21" t="s">
        <v>162</v>
      </c>
      <c r="I58" s="42">
        <v>0</v>
      </c>
      <c r="J58" s="42">
        <v>0</v>
      </c>
      <c r="K58" s="42">
        <v>2.5</v>
      </c>
    </row>
    <row r="59" spans="1:12" s="10" customFormat="1" ht="53.25" customHeight="1" x14ac:dyDescent="0.3">
      <c r="A59" s="71"/>
      <c r="B59" s="68"/>
      <c r="C59" s="31" t="s">
        <v>179</v>
      </c>
      <c r="D59" s="25" t="s">
        <v>191</v>
      </c>
      <c r="E59" s="43" t="s">
        <v>181</v>
      </c>
      <c r="F59" s="38" t="s">
        <v>165</v>
      </c>
      <c r="G59" s="21" t="s">
        <v>36</v>
      </c>
      <c r="H59" s="44" t="s">
        <v>26</v>
      </c>
      <c r="I59" s="45">
        <v>0</v>
      </c>
      <c r="J59" s="45">
        <v>0</v>
      </c>
      <c r="K59" s="51">
        <v>6.9</v>
      </c>
    </row>
    <row r="60" spans="1:12" s="10" customFormat="1" ht="76.2" customHeight="1" x14ac:dyDescent="0.3">
      <c r="A60" s="71"/>
      <c r="B60" s="68"/>
      <c r="C60" s="31" t="s">
        <v>180</v>
      </c>
      <c r="D60" s="25" t="s">
        <v>192</v>
      </c>
      <c r="E60" s="43" t="s">
        <v>193</v>
      </c>
      <c r="F60" s="38" t="s">
        <v>165</v>
      </c>
      <c r="G60" s="21" t="s">
        <v>36</v>
      </c>
      <c r="H60" s="47" t="s">
        <v>26</v>
      </c>
      <c r="I60" s="45">
        <v>0</v>
      </c>
      <c r="J60" s="45">
        <v>0</v>
      </c>
      <c r="K60" s="45">
        <v>2.4</v>
      </c>
      <c r="L60" s="58"/>
    </row>
    <row r="61" spans="1:12" s="10" customFormat="1" ht="53.25" customHeight="1" x14ac:dyDescent="0.3">
      <c r="A61" s="71"/>
      <c r="B61" s="68"/>
      <c r="C61" s="31" t="s">
        <v>182</v>
      </c>
      <c r="D61" s="25" t="s">
        <v>195</v>
      </c>
      <c r="E61" s="46" t="s">
        <v>183</v>
      </c>
      <c r="F61" s="38" t="s">
        <v>165</v>
      </c>
      <c r="G61" s="21" t="s">
        <v>21</v>
      </c>
      <c r="H61" s="47" t="s">
        <v>26</v>
      </c>
      <c r="I61" s="45">
        <v>800</v>
      </c>
      <c r="J61" s="45">
        <v>0</v>
      </c>
      <c r="K61" s="45">
        <v>0</v>
      </c>
    </row>
    <row r="62" spans="1:12" ht="12.75" customHeight="1" x14ac:dyDescent="0.3">
      <c r="A62" s="71"/>
      <c r="B62" s="69"/>
      <c r="C62" s="60" t="s">
        <v>50</v>
      </c>
      <c r="D62" s="61"/>
      <c r="E62" s="61"/>
      <c r="F62" s="61"/>
      <c r="G62" s="61"/>
      <c r="H62" s="62"/>
      <c r="I62" s="6">
        <f>SUM(I37:I61)</f>
        <v>5997</v>
      </c>
      <c r="J62" s="6">
        <f>SUM(J37:J61)</f>
        <v>4194</v>
      </c>
      <c r="K62" s="6">
        <f>SUM(K37:K61)</f>
        <v>4071.3000000000006</v>
      </c>
    </row>
    <row r="63" spans="1:12" ht="12.75" customHeight="1" x14ac:dyDescent="0.3">
      <c r="A63" s="72"/>
      <c r="B63" s="63" t="s">
        <v>51</v>
      </c>
      <c r="C63" s="64"/>
      <c r="D63" s="64"/>
      <c r="E63" s="64"/>
      <c r="F63" s="64"/>
      <c r="G63" s="64"/>
      <c r="H63" s="65"/>
      <c r="I63" s="7">
        <f>I62+I36</f>
        <v>61650.700000000004</v>
      </c>
      <c r="J63" s="7">
        <f>J62+J36</f>
        <v>63232</v>
      </c>
      <c r="K63" s="7">
        <f>K62+K36</f>
        <v>62735.529999999992</v>
      </c>
    </row>
    <row r="65" spans="1:4" ht="12" customHeight="1" x14ac:dyDescent="0.3">
      <c r="A65" s="66"/>
      <c r="B65" s="66"/>
      <c r="C65" s="66"/>
      <c r="D65" s="66"/>
    </row>
    <row r="67" spans="1:4" ht="12" customHeight="1" x14ac:dyDescent="0.3">
      <c r="A67" s="67"/>
      <c r="B67" s="67"/>
      <c r="C67" s="67"/>
      <c r="D67" s="67"/>
    </row>
    <row r="68" spans="1:4" ht="12" customHeight="1" x14ac:dyDescent="0.3">
      <c r="A68" s="59"/>
      <c r="B68" s="59"/>
      <c r="C68" s="59"/>
      <c r="D68" s="59"/>
    </row>
    <row r="70" spans="1:4" ht="12" customHeight="1" x14ac:dyDescent="0.3">
      <c r="A70" s="67"/>
      <c r="B70" s="67"/>
      <c r="C70" s="67"/>
      <c r="D70" s="67"/>
    </row>
    <row r="71" spans="1:4" ht="12" customHeight="1" x14ac:dyDescent="0.3">
      <c r="A71" s="59"/>
      <c r="B71" s="59"/>
      <c r="C71" s="59"/>
      <c r="D71" s="59"/>
    </row>
    <row r="73" spans="1:4" ht="12" customHeight="1" x14ac:dyDescent="0.3">
      <c r="A73" s="67"/>
      <c r="B73" s="67"/>
      <c r="C73" s="67"/>
      <c r="D73" s="67"/>
    </row>
    <row r="74" spans="1:4" ht="12" customHeight="1" x14ac:dyDescent="0.3">
      <c r="A74" s="59"/>
      <c r="B74" s="59"/>
      <c r="C74" s="59"/>
      <c r="D74" s="59"/>
    </row>
  </sheetData>
  <autoFilter ref="A12:K63" xr:uid="{00000000-0009-0000-0000-000000000000}"/>
  <mergeCells count="34">
    <mergeCell ref="A8:A11"/>
    <mergeCell ref="B8:B11"/>
    <mergeCell ref="C8:E9"/>
    <mergeCell ref="G8:G11"/>
    <mergeCell ref="C10:C11"/>
    <mergeCell ref="D10:D11"/>
    <mergeCell ref="E10:E11"/>
    <mergeCell ref="G24:G25"/>
    <mergeCell ref="H8:H11"/>
    <mergeCell ref="C5:K6"/>
    <mergeCell ref="J4:K4"/>
    <mergeCell ref="I8:K9"/>
    <mergeCell ref="E24:E25"/>
    <mergeCell ref="F24:F25"/>
    <mergeCell ref="K24:K25"/>
    <mergeCell ref="I24:I25"/>
    <mergeCell ref="J24:J25"/>
    <mergeCell ref="F8:F11"/>
    <mergeCell ref="A74:D74"/>
    <mergeCell ref="C62:H62"/>
    <mergeCell ref="B63:H63"/>
    <mergeCell ref="A65:D65"/>
    <mergeCell ref="A67:D67"/>
    <mergeCell ref="A68:D68"/>
    <mergeCell ref="A70:D70"/>
    <mergeCell ref="B37:B62"/>
    <mergeCell ref="A71:D71"/>
    <mergeCell ref="A73:D73"/>
    <mergeCell ref="A13:A63"/>
    <mergeCell ref="B13:B36"/>
    <mergeCell ref="C24:C25"/>
    <mergeCell ref="D24:D25"/>
    <mergeCell ref="H24:H25"/>
    <mergeCell ref="C36:H36"/>
  </mergeCells>
  <phoneticPr fontId="15" type="noConversion"/>
  <pageMargins left="0.74803149606299213" right="0.74803149606299213" top="0.98425196850393704" bottom="0.98425196850393704" header="0.51181102362204722" footer="0.51181102362204722"/>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02 Švietimo kokybės ir priei...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Aškelianec</dc:creator>
  <cp:lastModifiedBy>Justyna Konsmonienė</cp:lastModifiedBy>
  <cp:lastPrinted>2023-06-29T04:10:23Z</cp:lastPrinted>
  <dcterms:created xsi:type="dcterms:W3CDTF">2017-03-20T14:23:56Z</dcterms:created>
  <dcterms:modified xsi:type="dcterms:W3CDTF">2024-12-23T10:39:02Z</dcterms:modified>
</cp:coreProperties>
</file>