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ton\Desktop\Tvarkaraščiai\Mickūnų\"/>
    </mc:Choice>
  </mc:AlternateContent>
  <bookViews>
    <workbookView xWindow="0" yWindow="0" windowWidth="23040" windowHeight="9195" tabRatio="19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I13" i="1" l="1"/>
  <c r="BI17" i="1"/>
  <c r="BI18" i="1"/>
  <c r="BI19" i="1"/>
  <c r="BI20" i="1"/>
  <c r="BI21" i="1"/>
  <c r="BI23" i="1"/>
  <c r="BI24" i="1"/>
  <c r="BI25" i="1"/>
  <c r="BI26" i="1"/>
  <c r="BI27" i="1"/>
  <c r="BI28" i="1"/>
  <c r="BI29" i="1"/>
  <c r="BI30" i="1"/>
  <c r="BI31" i="1"/>
  <c r="BI32" i="1"/>
  <c r="BI33" i="1"/>
  <c r="AW33" i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1" i="1" s="1"/>
  <c r="AV15" i="1"/>
  <c r="AW20" i="1" l="1"/>
  <c r="AW18" i="1" s="1"/>
  <c r="AW19" i="1"/>
  <c r="AW17" i="1" s="1"/>
  <c r="AW13" i="1" s="1"/>
</calcChain>
</file>

<file path=xl/sharedStrings.xml><?xml version="1.0" encoding="utf-8"?>
<sst xmlns="http://schemas.openxmlformats.org/spreadsheetml/2006/main" count="90" uniqueCount="52">
  <si>
    <t>Tvirtinu:</t>
  </si>
  <si>
    <t>PRIEMIESTINIO SUSISIEKIMO MARŠRUTO 177;179</t>
  </si>
  <si>
    <t>“PARKO G. -LAVORIŠKĖS-PETRULIŠKĖS”</t>
  </si>
  <si>
    <t>AUTOBUSŲ EISMO TVARKARAŠTIS</t>
  </si>
  <si>
    <t>d.d.</t>
  </si>
  <si>
    <t>ats.</t>
  </si>
  <si>
    <t>š.s.</t>
  </si>
  <si>
    <t>Atstumas</t>
  </si>
  <si>
    <t>Atstumas tarp stotelių</t>
  </si>
  <si>
    <t>Stotele</t>
  </si>
  <si>
    <t>kasd.</t>
  </si>
  <si>
    <t>š.</t>
  </si>
  <si>
    <t>s.</t>
  </si>
  <si>
    <t>Parko</t>
  </si>
  <si>
    <t>Ligoninė</t>
  </si>
  <si>
    <t>Polocko</t>
  </si>
  <si>
    <t>11;29</t>
  </si>
  <si>
    <t>Viktariškės</t>
  </si>
  <si>
    <t>Lyta</t>
  </si>
  <si>
    <t>Mickūnai 1</t>
  </si>
  <si>
    <t>Skaisteriai</t>
  </si>
  <si>
    <t>Mickūnai 2</t>
  </si>
  <si>
    <t>Milašinė</t>
  </si>
  <si>
    <t>Uosininkai 1</t>
  </si>
  <si>
    <t>Uosininkai 2</t>
  </si>
  <si>
    <t>Uosininkai 3</t>
  </si>
  <si>
    <t>Slabada</t>
  </si>
  <si>
    <t>Lavoriškės</t>
  </si>
  <si>
    <t>pos. į Šumską</t>
  </si>
  <si>
    <t>Kazimieriškės</t>
  </si>
  <si>
    <t>Tvankiškės</t>
  </si>
  <si>
    <t>Petruliškės 1</t>
  </si>
  <si>
    <t>Petruliškės 2</t>
  </si>
  <si>
    <t>5.4km.</t>
  </si>
  <si>
    <t>21.3km.</t>
  </si>
  <si>
    <t>21.3km</t>
  </si>
  <si>
    <t>3.7km</t>
  </si>
  <si>
    <t>19.4km</t>
  </si>
  <si>
    <t>24.8km.</t>
  </si>
  <si>
    <t>19.4km.</t>
  </si>
  <si>
    <t>direktorius</t>
  </si>
  <si>
    <t>Suderinta:</t>
  </si>
  <si>
    <t>Seniūnas</t>
  </si>
  <si>
    <t>Viešosios tvarkos skyrius</t>
  </si>
  <si>
    <t>Ekonomikos ir rajono vystimo skyrius</t>
  </si>
  <si>
    <t>Ekonomikos ir turto skyrius</t>
  </si>
  <si>
    <t>UAB "Šalčininkų autobusų parkas”</t>
  </si>
  <si>
    <t>š.s</t>
  </si>
  <si>
    <t>Tremtinių</t>
  </si>
  <si>
    <t>Pramonės</t>
  </si>
  <si>
    <t>Naujoji Vilnia</t>
  </si>
  <si>
    <t>Galioja nuo 2022 m. balandžio 25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</si>
</sst>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\ AM/PM"/>
    <numFmt numFmtId="165" formatCode="0.0"/>
    <numFmt numFmtId="166" formatCode="hh:mm;@"/>
  </numFmts>
  <fonts count="11">
    <font>
      <sz val="11"/>
      <color indexed="8"/>
      <name val="Arial"/>
      <family val="2"/>
      <charset val="186"/>
    </font>
    <font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Times New Roman1"/>
      <charset val="186"/>
    </font>
    <font>
      <sz val="10"/>
      <color indexed="8"/>
      <name val="Times New Roman1"/>
      <charset val="186"/>
    </font>
    <font>
      <sz val="12"/>
      <color indexed="53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2"/>
      <color indexed="9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/>
    <xf numFmtId="0" fontId="0" fillId="0" borderId="0" xfId="0" applyNumberFormat="1"/>
    <xf numFmtId="0" fontId="2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8" fontId="1" fillId="0" borderId="0" xfId="0" applyNumberFormat="1" applyFont="1" applyFill="1"/>
    <xf numFmtId="20" fontId="7" fillId="0" borderId="0" xfId="0" applyNumberFormat="1" applyFont="1" applyFill="1"/>
    <xf numFmtId="0" fontId="7" fillId="0" borderId="0" xfId="0" applyNumberFormat="1" applyFont="1" applyFill="1"/>
    <xf numFmtId="0" fontId="3" fillId="0" borderId="0" xfId="0" applyNumberFormat="1" applyFont="1" applyFill="1" applyAlignment="1">
      <alignment wrapText="1"/>
    </xf>
    <xf numFmtId="20" fontId="1" fillId="0" borderId="0" xfId="0" applyNumberFormat="1" applyFont="1" applyFill="1"/>
    <xf numFmtId="166" fontId="1" fillId="0" borderId="0" xfId="0" applyNumberFormat="1" applyFont="1" applyFill="1"/>
    <xf numFmtId="164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20" fontId="4" fillId="0" borderId="2" xfId="0" applyNumberFormat="1" applyFont="1" applyFill="1" applyBorder="1" applyAlignment="1">
      <alignment horizontal="justify" vertical="center"/>
    </xf>
    <xf numFmtId="2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20" fontId="5" fillId="0" borderId="2" xfId="0" applyNumberFormat="1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20" fontId="6" fillId="0" borderId="2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0"/>
  <sheetViews>
    <sheetView tabSelected="1" topLeftCell="A7" zoomScale="90" zoomScaleNormal="90" workbookViewId="0">
      <selection activeCell="AL11" sqref="AL11"/>
    </sheetView>
  </sheetViews>
  <sheetFormatPr defaultColWidth="10.625" defaultRowHeight="15.75"/>
  <cols>
    <col min="1" max="1" width="6.625" style="1" customWidth="1"/>
    <col min="2" max="5" width="0" style="1" hidden="1" customWidth="1"/>
    <col min="6" max="7" width="7.125" style="1" customWidth="1"/>
    <col min="8" max="9" width="0" style="1" hidden="1" customWidth="1"/>
    <col min="10" max="10" width="7.125" style="1" customWidth="1"/>
    <col min="11" max="12" width="0" style="1" hidden="1" customWidth="1"/>
    <col min="13" max="13" width="7.125" style="1" customWidth="1"/>
    <col min="14" max="15" width="0" style="1" hidden="1" customWidth="1"/>
    <col min="16" max="16" width="7.125" style="1" customWidth="1"/>
    <col min="17" max="18" width="0" style="1" hidden="1" customWidth="1"/>
    <col min="19" max="19" width="7.125" style="1" customWidth="1"/>
    <col min="20" max="20" width="6.25" style="1" customWidth="1"/>
    <col min="21" max="21" width="5" style="1" customWidth="1"/>
    <col min="22" max="24" width="0" style="1" hidden="1" customWidth="1"/>
    <col min="25" max="25" width="5.5" style="1" customWidth="1"/>
    <col min="26" max="26" width="0" style="1" hidden="1" customWidth="1"/>
    <col min="27" max="27" width="5.5" style="1" customWidth="1"/>
    <col min="28" max="28" width="0" style="1" hidden="1" customWidth="1"/>
    <col min="29" max="29" width="5.5" style="1" customWidth="1"/>
    <col min="30" max="30" width="0" style="1" hidden="1" customWidth="1"/>
    <col min="31" max="31" width="5.5" style="1" customWidth="1"/>
    <col min="32" max="32" width="5.875" style="1" customWidth="1"/>
    <col min="33" max="33" width="13.25" style="1" customWidth="1"/>
    <col min="34" max="34" width="7.125" style="1" customWidth="1"/>
    <col min="35" max="37" width="0" style="1" hidden="1" customWidth="1"/>
    <col min="38" max="38" width="7.125" style="1" customWidth="1"/>
    <col min="39" max="40" width="0" style="1" hidden="1" customWidth="1"/>
    <col min="41" max="41" width="7.125" style="1" customWidth="1"/>
    <col min="42" max="43" width="0" style="1" hidden="1" customWidth="1"/>
    <col min="44" max="44" width="7.125" style="1" customWidth="1"/>
    <col min="45" max="46" width="0" style="1" hidden="1" customWidth="1"/>
    <col min="47" max="47" width="7.125" style="1" customWidth="1"/>
    <col min="48" max="48" width="0" style="1" hidden="1" customWidth="1"/>
    <col min="49" max="49" width="7.5" style="1" customWidth="1"/>
    <col min="50" max="50" width="7.125" style="1" hidden="1" customWidth="1"/>
    <col min="51" max="52" width="0" style="1" hidden="1" customWidth="1"/>
    <col min="53" max="53" width="7.125" style="1" customWidth="1"/>
    <col min="54" max="55" width="0" style="1" hidden="1" customWidth="1"/>
    <col min="56" max="56" width="7.125" style="1" customWidth="1"/>
    <col min="57" max="61" width="0" style="1" hidden="1" customWidth="1"/>
    <col min="62" max="16384" width="10.625" style="1"/>
  </cols>
  <sheetData>
    <row r="1" spans="1:61">
      <c r="AO1" s="3" t="s">
        <v>0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61"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61" ht="12.75" customHeight="1">
      <c r="AO3" s="36"/>
      <c r="AP3" s="36"/>
      <c r="AQ3" s="36"/>
      <c r="AR3" s="36"/>
      <c r="AS3" s="36"/>
      <c r="AT3" s="36"/>
      <c r="AU3" s="36"/>
      <c r="AV3" s="36"/>
      <c r="AW3" s="36"/>
      <c r="AX3" s="11"/>
      <c r="AY3" s="11"/>
      <c r="AZ3" s="11"/>
      <c r="BA3" s="11"/>
      <c r="BB3" s="11"/>
      <c r="BC3" s="11"/>
      <c r="BD3" s="11"/>
    </row>
    <row r="4" spans="1:61">
      <c r="AR4" s="2"/>
      <c r="AS4" s="2"/>
      <c r="AT4" s="2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6" spans="1:61">
      <c r="B6" s="37" t="s">
        <v>1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</row>
    <row r="7" spans="1:61"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</row>
    <row r="8" spans="1:61">
      <c r="B8" s="37" t="s">
        <v>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</row>
    <row r="9" spans="1:61">
      <c r="AC9" s="1" t="s">
        <v>51</v>
      </c>
    </row>
    <row r="10" spans="1:61"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61" ht="38.25">
      <c r="A11" s="18" t="s">
        <v>4</v>
      </c>
      <c r="B11" s="19" t="s">
        <v>4</v>
      </c>
      <c r="C11" s="19"/>
      <c r="D11" s="19" t="s">
        <v>5</v>
      </c>
      <c r="E11" s="19"/>
      <c r="F11" s="18" t="s">
        <v>47</v>
      </c>
      <c r="G11" s="20" t="s">
        <v>4</v>
      </c>
      <c r="H11" s="19" t="s">
        <v>5</v>
      </c>
      <c r="I11" s="18"/>
      <c r="J11" s="18" t="s">
        <v>4</v>
      </c>
      <c r="K11" s="19" t="s">
        <v>5</v>
      </c>
      <c r="L11" s="18"/>
      <c r="M11" s="18" t="s">
        <v>6</v>
      </c>
      <c r="N11" s="19" t="s">
        <v>5</v>
      </c>
      <c r="O11" s="18"/>
      <c r="P11" s="18" t="s">
        <v>4</v>
      </c>
      <c r="Q11" s="19" t="s">
        <v>5</v>
      </c>
      <c r="R11" s="18"/>
      <c r="S11" s="18" t="s">
        <v>4</v>
      </c>
      <c r="T11" s="18" t="s">
        <v>4</v>
      </c>
      <c r="U11" s="21" t="s">
        <v>7</v>
      </c>
      <c r="V11" s="21"/>
      <c r="W11" s="19" t="s">
        <v>5</v>
      </c>
      <c r="X11" s="18"/>
      <c r="Y11" s="21" t="s">
        <v>7</v>
      </c>
      <c r="Z11" s="22"/>
      <c r="AA11" s="21" t="s">
        <v>7</v>
      </c>
      <c r="AB11" s="22"/>
      <c r="AC11" s="21" t="s">
        <v>7</v>
      </c>
      <c r="AD11" s="22"/>
      <c r="AE11" s="21" t="s">
        <v>7</v>
      </c>
      <c r="AF11" s="21" t="s">
        <v>8</v>
      </c>
      <c r="AG11" s="18" t="s">
        <v>9</v>
      </c>
      <c r="AH11" s="18" t="s">
        <v>4</v>
      </c>
      <c r="AI11" s="18" t="s">
        <v>4</v>
      </c>
      <c r="AJ11" s="19" t="s">
        <v>5</v>
      </c>
      <c r="AK11" s="18"/>
      <c r="AL11" s="18" t="s">
        <v>10</v>
      </c>
      <c r="AM11" s="19" t="s">
        <v>5</v>
      </c>
      <c r="AN11" s="18"/>
      <c r="AO11" s="18" t="s">
        <v>4</v>
      </c>
      <c r="AP11" s="19" t="s">
        <v>5</v>
      </c>
      <c r="AQ11" s="18"/>
      <c r="AR11" s="18" t="s">
        <v>11</v>
      </c>
      <c r="AS11" s="19" t="s">
        <v>5</v>
      </c>
      <c r="AT11" s="18"/>
      <c r="AU11" s="18" t="s">
        <v>12</v>
      </c>
      <c r="AV11" s="18"/>
      <c r="AW11" s="18" t="s">
        <v>4</v>
      </c>
      <c r="AX11" s="18" t="s">
        <v>4</v>
      </c>
      <c r="AY11" s="19" t="s">
        <v>5</v>
      </c>
      <c r="AZ11" s="18"/>
      <c r="BA11" s="18" t="s">
        <v>4</v>
      </c>
      <c r="BB11" s="19" t="s">
        <v>5</v>
      </c>
      <c r="BC11" s="18"/>
      <c r="BD11" s="18" t="s">
        <v>4</v>
      </c>
      <c r="BE11" s="14" t="s">
        <v>5</v>
      </c>
      <c r="BF11" s="5"/>
    </row>
    <row r="12" spans="1:61">
      <c r="A12" s="23">
        <v>1</v>
      </c>
      <c r="B12" s="18">
        <v>1</v>
      </c>
      <c r="C12" s="18"/>
      <c r="D12" s="18">
        <v>2</v>
      </c>
      <c r="E12" s="19"/>
      <c r="F12" s="20">
        <v>2</v>
      </c>
      <c r="G12" s="20">
        <v>3</v>
      </c>
      <c r="H12" s="18">
        <v>4</v>
      </c>
      <c r="I12" s="18"/>
      <c r="J12" s="18">
        <v>4</v>
      </c>
      <c r="K12" s="18">
        <v>6</v>
      </c>
      <c r="L12" s="18"/>
      <c r="M12" s="18">
        <v>5</v>
      </c>
      <c r="N12" s="18">
        <v>5</v>
      </c>
      <c r="O12" s="18">
        <v>6</v>
      </c>
      <c r="P12" s="18">
        <v>6</v>
      </c>
      <c r="Q12" s="18">
        <v>10</v>
      </c>
      <c r="R12" s="18"/>
      <c r="S12" s="18">
        <v>7</v>
      </c>
      <c r="T12" s="18">
        <v>8</v>
      </c>
      <c r="U12" s="24">
        <v>9</v>
      </c>
      <c r="V12" s="24"/>
      <c r="W12" s="18">
        <v>12</v>
      </c>
      <c r="X12" s="18"/>
      <c r="Y12" s="24">
        <v>10</v>
      </c>
      <c r="Z12" s="24"/>
      <c r="AA12" s="24">
        <v>11</v>
      </c>
      <c r="AB12" s="24"/>
      <c r="AC12" s="24">
        <v>12</v>
      </c>
      <c r="AD12" s="24"/>
      <c r="AE12" s="24">
        <v>13</v>
      </c>
      <c r="AF12" s="24">
        <v>14</v>
      </c>
      <c r="AG12" s="24">
        <v>15</v>
      </c>
      <c r="AH12" s="24">
        <v>16</v>
      </c>
      <c r="AI12" s="24">
        <v>15</v>
      </c>
      <c r="AJ12" s="24">
        <v>17</v>
      </c>
      <c r="AK12" s="24"/>
      <c r="AL12" s="24">
        <v>17</v>
      </c>
      <c r="AM12" s="24">
        <v>19</v>
      </c>
      <c r="AN12" s="24"/>
      <c r="AO12" s="24">
        <v>18</v>
      </c>
      <c r="AP12" s="24">
        <v>21</v>
      </c>
      <c r="AQ12" s="24"/>
      <c r="AR12" s="24">
        <v>19</v>
      </c>
      <c r="AS12" s="24">
        <v>23</v>
      </c>
      <c r="AT12" s="24"/>
      <c r="AU12" s="24">
        <v>20</v>
      </c>
      <c r="AV12" s="24"/>
      <c r="AW12" s="25">
        <v>21</v>
      </c>
      <c r="AX12" s="24">
        <v>20</v>
      </c>
      <c r="AY12" s="24">
        <v>25</v>
      </c>
      <c r="AZ12" s="24"/>
      <c r="BA12" s="24">
        <v>22</v>
      </c>
      <c r="BB12" s="24">
        <v>27</v>
      </c>
      <c r="BC12" s="24"/>
      <c r="BD12" s="24">
        <v>23</v>
      </c>
      <c r="BE12" s="15">
        <v>29</v>
      </c>
      <c r="BF12" s="5"/>
    </row>
    <row r="13" spans="1:61">
      <c r="A13" s="22"/>
      <c r="B13" s="26">
        <v>0.16666666666666666</v>
      </c>
      <c r="C13" s="26"/>
      <c r="D13" s="22"/>
      <c r="E13" s="22"/>
      <c r="F13" s="22">
        <v>0.27083333333333331</v>
      </c>
      <c r="G13" s="27">
        <v>0.25694444444444442</v>
      </c>
      <c r="H13" s="28">
        <v>0</v>
      </c>
      <c r="I13" s="28">
        <v>0</v>
      </c>
      <c r="J13" s="22">
        <v>0.34027777777777773</v>
      </c>
      <c r="K13" s="28">
        <v>0</v>
      </c>
      <c r="L13" s="28">
        <v>0</v>
      </c>
      <c r="M13" s="22"/>
      <c r="N13" s="22"/>
      <c r="O13" s="22"/>
      <c r="P13" s="22">
        <v>0.47222222222222221</v>
      </c>
      <c r="Q13" s="28">
        <v>0</v>
      </c>
      <c r="R13" s="28">
        <v>0</v>
      </c>
      <c r="S13" s="22">
        <v>0.52083333333333337</v>
      </c>
      <c r="T13" s="22"/>
      <c r="U13" s="22"/>
      <c r="V13" s="22"/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18" t="s">
        <v>13</v>
      </c>
      <c r="AH13" s="22">
        <v>0.2361111111111111</v>
      </c>
      <c r="AI13" s="29">
        <v>0.24652777777777779</v>
      </c>
      <c r="AJ13" s="28">
        <v>0</v>
      </c>
      <c r="AK13" s="28">
        <v>0</v>
      </c>
      <c r="AL13" s="22">
        <v>0.3263888888888889</v>
      </c>
      <c r="AM13" s="28">
        <v>0</v>
      </c>
      <c r="AN13" s="28">
        <v>0</v>
      </c>
      <c r="AO13" s="22">
        <v>0.41319444444444442</v>
      </c>
      <c r="AP13" s="28">
        <v>0</v>
      </c>
      <c r="AQ13" s="28">
        <v>0</v>
      </c>
      <c r="AR13" s="22">
        <v>0.43055555555555558</v>
      </c>
      <c r="AS13" s="28">
        <v>0</v>
      </c>
      <c r="AT13" s="28">
        <v>0</v>
      </c>
      <c r="AU13" s="22">
        <v>0.44097222222222227</v>
      </c>
      <c r="AV13" s="22">
        <v>0.43055555555555558</v>
      </c>
      <c r="AW13" s="22">
        <f>AW17+BH13</f>
        <v>0.55416666666666659</v>
      </c>
      <c r="AX13" s="22">
        <v>0.54861111111111105</v>
      </c>
      <c r="AY13" s="28">
        <v>0</v>
      </c>
      <c r="AZ13" s="28">
        <v>0</v>
      </c>
      <c r="BA13" s="22">
        <v>0.60763888888888895</v>
      </c>
      <c r="BB13" s="28">
        <v>0</v>
      </c>
      <c r="BC13" s="28">
        <v>0</v>
      </c>
      <c r="BD13" s="22">
        <v>0.67083333333333328</v>
      </c>
      <c r="BE13" s="16">
        <v>0</v>
      </c>
      <c r="BF13" s="6">
        <v>0</v>
      </c>
      <c r="BH13" s="13">
        <v>3.472222222222222E-3</v>
      </c>
      <c r="BI13" s="12">
        <f>AX13-AX17</f>
        <v>3.4722222222222099E-3</v>
      </c>
    </row>
    <row r="14" spans="1:61">
      <c r="A14" s="18"/>
      <c r="B14" s="26"/>
      <c r="C14" s="26"/>
      <c r="D14" s="22"/>
      <c r="E14" s="22"/>
      <c r="F14" s="22"/>
      <c r="G14" s="27"/>
      <c r="H14" s="30">
        <v>0</v>
      </c>
      <c r="I14" s="28"/>
      <c r="J14" s="22">
        <v>0.34166666666666667</v>
      </c>
      <c r="K14" s="28">
        <v>0.7</v>
      </c>
      <c r="L14" s="28">
        <v>0.7</v>
      </c>
      <c r="M14" s="22"/>
      <c r="N14" s="22"/>
      <c r="O14" s="22"/>
      <c r="P14" s="22"/>
      <c r="Q14" s="30">
        <v>0</v>
      </c>
      <c r="R14" s="28"/>
      <c r="S14" s="22"/>
      <c r="T14" s="22"/>
      <c r="U14" s="22"/>
      <c r="V14" s="22"/>
      <c r="W14" s="30">
        <v>0</v>
      </c>
      <c r="X14" s="28"/>
      <c r="Y14" s="28">
        <v>0.7</v>
      </c>
      <c r="Z14" s="28">
        <v>0.7</v>
      </c>
      <c r="AA14" s="30">
        <v>0</v>
      </c>
      <c r="AB14" s="28"/>
      <c r="AC14" s="30">
        <v>0</v>
      </c>
      <c r="AD14" s="28"/>
      <c r="AE14" s="28">
        <v>0.7</v>
      </c>
      <c r="AF14" s="28">
        <v>0.7</v>
      </c>
      <c r="AG14" s="18" t="s">
        <v>14</v>
      </c>
      <c r="AH14" s="22"/>
      <c r="AI14" s="29"/>
      <c r="AJ14" s="30">
        <v>0</v>
      </c>
      <c r="AK14" s="28"/>
      <c r="AL14" s="22">
        <v>0.32430555555555557</v>
      </c>
      <c r="AM14" s="28">
        <v>0.7</v>
      </c>
      <c r="AN14" s="28">
        <v>0.7</v>
      </c>
      <c r="AO14" s="22"/>
      <c r="AP14" s="30">
        <v>0</v>
      </c>
      <c r="AQ14" s="28"/>
      <c r="AR14" s="22"/>
      <c r="AS14" s="30">
        <v>0</v>
      </c>
      <c r="AT14" s="28"/>
      <c r="AU14" s="31">
        <v>1.0416666666666666E-2</v>
      </c>
      <c r="AV14" s="22">
        <v>0</v>
      </c>
      <c r="AW14" s="22"/>
      <c r="AX14" s="22"/>
      <c r="AY14" s="30">
        <v>0</v>
      </c>
      <c r="AZ14" s="28"/>
      <c r="BA14" s="22"/>
      <c r="BB14" s="30">
        <v>0</v>
      </c>
      <c r="BC14" s="28"/>
      <c r="BD14" s="22"/>
      <c r="BE14" s="17">
        <v>0</v>
      </c>
      <c r="BF14" s="6"/>
      <c r="BH14" s="13"/>
      <c r="BI14" s="12"/>
    </row>
    <row r="15" spans="1:61">
      <c r="A15" s="18"/>
      <c r="B15" s="26"/>
      <c r="C15" s="26"/>
      <c r="D15" s="22"/>
      <c r="E15" s="22"/>
      <c r="F15" s="22"/>
      <c r="G15" s="27"/>
      <c r="H15" s="30">
        <v>0</v>
      </c>
      <c r="I15" s="28"/>
      <c r="J15" s="22">
        <v>0.3430555555555555</v>
      </c>
      <c r="K15" s="28">
        <v>1.9</v>
      </c>
      <c r="L15" s="28">
        <v>1.2</v>
      </c>
      <c r="M15" s="22"/>
      <c r="N15" s="22"/>
      <c r="O15" s="22"/>
      <c r="P15" s="22"/>
      <c r="Q15" s="30">
        <v>0</v>
      </c>
      <c r="R15" s="28"/>
      <c r="S15" s="22"/>
      <c r="T15" s="22"/>
      <c r="U15" s="22"/>
      <c r="V15" s="22"/>
      <c r="W15" s="30">
        <v>0</v>
      </c>
      <c r="X15" s="28"/>
      <c r="Y15" s="28">
        <v>1.9</v>
      </c>
      <c r="Z15" s="28">
        <v>1.2</v>
      </c>
      <c r="AA15" s="30">
        <v>0</v>
      </c>
      <c r="AB15" s="28"/>
      <c r="AC15" s="30">
        <v>0</v>
      </c>
      <c r="AD15" s="28"/>
      <c r="AE15" s="28">
        <v>1.9</v>
      </c>
      <c r="AF15" s="28">
        <v>1.2</v>
      </c>
      <c r="AG15" s="32" t="s">
        <v>48</v>
      </c>
      <c r="AH15" s="22"/>
      <c r="AI15" s="29"/>
      <c r="AJ15" s="30">
        <v>0</v>
      </c>
      <c r="AK15" s="28"/>
      <c r="AL15" s="22">
        <v>0.3215277777777778</v>
      </c>
      <c r="AM15" s="28">
        <v>1.9</v>
      </c>
      <c r="AN15" s="28">
        <v>1.2</v>
      </c>
      <c r="AO15" s="22"/>
      <c r="AP15" s="30">
        <v>0</v>
      </c>
      <c r="AQ15" s="28"/>
      <c r="AR15" s="22"/>
      <c r="AS15" s="30">
        <v>0</v>
      </c>
      <c r="AT15" s="28"/>
      <c r="AU15" s="31">
        <v>1.0416666666666666E-2</v>
      </c>
      <c r="AV15" s="22" t="str">
        <f>"#N/A"</f>
        <v>#N/A</v>
      </c>
      <c r="AW15" s="22"/>
      <c r="AX15" s="22"/>
      <c r="AY15" s="30">
        <v>0</v>
      </c>
      <c r="AZ15" s="28"/>
      <c r="BA15" s="22"/>
      <c r="BB15" s="30">
        <v>0</v>
      </c>
      <c r="BC15" s="28"/>
      <c r="BD15" s="22"/>
      <c r="BE15" s="17">
        <v>0</v>
      </c>
      <c r="BF15" s="6"/>
      <c r="BH15" s="13"/>
      <c r="BI15" s="12"/>
    </row>
    <row r="16" spans="1:61">
      <c r="A16" s="18"/>
      <c r="B16" s="26"/>
      <c r="C16" s="26"/>
      <c r="D16" s="22"/>
      <c r="E16" s="22"/>
      <c r="F16" s="22"/>
      <c r="G16" s="27"/>
      <c r="H16" s="30"/>
      <c r="I16" s="28"/>
      <c r="J16" s="27">
        <v>0.3444444444444445</v>
      </c>
      <c r="K16" s="28"/>
      <c r="L16" s="28"/>
      <c r="M16" s="22"/>
      <c r="N16" s="22"/>
      <c r="O16" s="22"/>
      <c r="P16" s="22"/>
      <c r="Q16" s="30"/>
      <c r="R16" s="28"/>
      <c r="S16" s="22"/>
      <c r="T16" s="22"/>
      <c r="U16" s="22"/>
      <c r="V16" s="22"/>
      <c r="W16" s="30"/>
      <c r="X16" s="28"/>
      <c r="Y16" s="28">
        <v>2.4</v>
      </c>
      <c r="Z16" s="28"/>
      <c r="AA16" s="30"/>
      <c r="AB16" s="28"/>
      <c r="AC16" s="30"/>
      <c r="AD16" s="28"/>
      <c r="AE16" s="28">
        <v>2.4</v>
      </c>
      <c r="AF16" s="28">
        <v>0.5</v>
      </c>
      <c r="AG16" s="32" t="s">
        <v>49</v>
      </c>
      <c r="AH16" s="27"/>
      <c r="AI16" s="27"/>
      <c r="AJ16" s="34"/>
      <c r="AK16" s="34"/>
      <c r="AL16" s="27">
        <v>0.32013888888888892</v>
      </c>
      <c r="AM16" s="28"/>
      <c r="AN16" s="28"/>
      <c r="AO16" s="22"/>
      <c r="AP16" s="30"/>
      <c r="AQ16" s="28"/>
      <c r="AR16" s="22"/>
      <c r="AS16" s="30"/>
      <c r="AT16" s="28"/>
      <c r="AU16" s="31"/>
      <c r="AV16" s="22"/>
      <c r="AW16" s="22"/>
      <c r="AX16" s="22"/>
      <c r="AY16" s="30"/>
      <c r="AZ16" s="28"/>
      <c r="BA16" s="22"/>
      <c r="BB16" s="30"/>
      <c r="BC16" s="28"/>
      <c r="BD16" s="22"/>
      <c r="BE16" s="17"/>
      <c r="BF16" s="6"/>
      <c r="BH16" s="13"/>
      <c r="BI16" s="12"/>
    </row>
    <row r="17" spans="1:61">
      <c r="A17" s="18"/>
      <c r="B17" s="26"/>
      <c r="C17" s="26"/>
      <c r="D17" s="22"/>
      <c r="E17" s="22"/>
      <c r="F17" s="22">
        <v>0.27291666666666664</v>
      </c>
      <c r="G17" s="27">
        <v>0.26041666666666669</v>
      </c>
      <c r="H17" s="28">
        <v>1.6</v>
      </c>
      <c r="I17" s="28">
        <v>1.6</v>
      </c>
      <c r="J17" s="22">
        <v>0.34583333333333333</v>
      </c>
      <c r="K17" s="28">
        <v>3.9</v>
      </c>
      <c r="L17" s="33">
        <v>2</v>
      </c>
      <c r="M17" s="22"/>
      <c r="N17" s="22"/>
      <c r="O17" s="22"/>
      <c r="P17" s="22">
        <v>0.47569444444444442</v>
      </c>
      <c r="Q17" s="28">
        <v>1.6</v>
      </c>
      <c r="R17" s="28">
        <v>1.6</v>
      </c>
      <c r="S17" s="22">
        <v>0.52430555555555558</v>
      </c>
      <c r="T17" s="22"/>
      <c r="U17" s="33"/>
      <c r="V17" s="33"/>
      <c r="W17" s="28">
        <v>1.6</v>
      </c>
      <c r="X17" s="28">
        <v>1.6</v>
      </c>
      <c r="Y17" s="28">
        <v>3.9</v>
      </c>
      <c r="Z17" s="33">
        <v>2</v>
      </c>
      <c r="AA17" s="28">
        <v>1.6</v>
      </c>
      <c r="AB17" s="28">
        <v>1.6</v>
      </c>
      <c r="AC17" s="28">
        <v>1.6</v>
      </c>
      <c r="AD17" s="28">
        <v>1.6</v>
      </c>
      <c r="AE17" s="28">
        <v>3.9</v>
      </c>
      <c r="AF17" s="28">
        <v>1.5</v>
      </c>
      <c r="AG17" s="32" t="s">
        <v>50</v>
      </c>
      <c r="AH17" s="22">
        <v>0.23402777777777778</v>
      </c>
      <c r="AI17" s="29">
        <v>0.24444444444444446</v>
      </c>
      <c r="AJ17" s="28">
        <v>1.6</v>
      </c>
      <c r="AK17" s="28">
        <v>1.6</v>
      </c>
      <c r="AL17" s="22">
        <v>0.31805555555555559</v>
      </c>
      <c r="AM17" s="28">
        <v>3.9</v>
      </c>
      <c r="AN17" s="33">
        <v>2</v>
      </c>
      <c r="AO17" s="22">
        <v>0.40972222222222221</v>
      </c>
      <c r="AP17" s="28">
        <v>1.6</v>
      </c>
      <c r="AQ17" s="28">
        <v>1.6</v>
      </c>
      <c r="AR17" s="22">
        <v>0.42847222222222225</v>
      </c>
      <c r="AS17" s="28">
        <v>1.6</v>
      </c>
      <c r="AT17" s="28">
        <v>1.6</v>
      </c>
      <c r="AU17" s="22">
        <v>0.43888888888888888</v>
      </c>
      <c r="AV17" s="22">
        <v>1.3888888888888889E-3</v>
      </c>
      <c r="AW17" s="22">
        <f>AW19+BH17</f>
        <v>0.55069444444444438</v>
      </c>
      <c r="AX17" s="22">
        <v>0.54513888888888884</v>
      </c>
      <c r="AY17" s="28">
        <v>1.6</v>
      </c>
      <c r="AZ17" s="28">
        <v>1.6</v>
      </c>
      <c r="BA17" s="22">
        <v>0.60625000000000007</v>
      </c>
      <c r="BB17" s="28">
        <v>1.6</v>
      </c>
      <c r="BC17" s="28">
        <v>1.6</v>
      </c>
      <c r="BD17" s="22">
        <v>0.66874999999999996</v>
      </c>
      <c r="BE17" s="16">
        <v>1.6</v>
      </c>
      <c r="BF17" s="6">
        <v>1.6</v>
      </c>
      <c r="BH17" s="13">
        <v>2.7777777777777779E-3</v>
      </c>
      <c r="BI17" s="12">
        <f>AX17-AX19</f>
        <v>2.7777777777777679E-3</v>
      </c>
    </row>
    <row r="18" spans="1:61">
      <c r="A18" s="18"/>
      <c r="B18" s="26"/>
      <c r="C18" s="26"/>
      <c r="D18" s="22"/>
      <c r="E18" s="22"/>
      <c r="F18" s="22">
        <v>0.27499999999999997</v>
      </c>
      <c r="G18" s="27">
        <v>0.26180555555555557</v>
      </c>
      <c r="H18" s="28">
        <v>2.9</v>
      </c>
      <c r="I18" s="33">
        <v>1.3</v>
      </c>
      <c r="J18" s="22">
        <v>0.34722222222222221</v>
      </c>
      <c r="K18" s="28">
        <v>5.2</v>
      </c>
      <c r="L18" s="33">
        <v>1.3</v>
      </c>
      <c r="M18" s="22"/>
      <c r="N18" s="22"/>
      <c r="O18" s="22"/>
      <c r="P18" s="22">
        <v>0.4770833333333333</v>
      </c>
      <c r="Q18" s="28">
        <v>2.9</v>
      </c>
      <c r="R18" s="33">
        <v>1.3</v>
      </c>
      <c r="S18" s="22">
        <v>0.52569444444444446</v>
      </c>
      <c r="T18" s="22"/>
      <c r="U18" s="33"/>
      <c r="V18" s="33"/>
      <c r="W18" s="28">
        <v>2.9</v>
      </c>
      <c r="X18" s="33">
        <v>1.3</v>
      </c>
      <c r="Y18" s="28">
        <v>5.2</v>
      </c>
      <c r="Z18" s="33">
        <v>1.3</v>
      </c>
      <c r="AA18" s="28">
        <v>2.9</v>
      </c>
      <c r="AB18" s="33">
        <v>1.3</v>
      </c>
      <c r="AC18" s="28">
        <v>2.9</v>
      </c>
      <c r="AD18" s="33">
        <v>1.3</v>
      </c>
      <c r="AE18" s="28">
        <v>5.2</v>
      </c>
      <c r="AF18" s="28">
        <v>1.3</v>
      </c>
      <c r="AG18" s="18" t="s">
        <v>15</v>
      </c>
      <c r="AH18" s="22">
        <v>0.2326388888888889</v>
      </c>
      <c r="AI18" s="29">
        <v>0.24305555555555558</v>
      </c>
      <c r="AJ18" s="28">
        <v>2.9</v>
      </c>
      <c r="AK18" s="33">
        <v>1.3</v>
      </c>
      <c r="AL18" s="22">
        <v>0.31666666666666671</v>
      </c>
      <c r="AM18" s="28">
        <v>5.2</v>
      </c>
      <c r="AN18" s="33">
        <v>1.3</v>
      </c>
      <c r="AO18" s="22">
        <v>0.40833333333333333</v>
      </c>
      <c r="AP18" s="28">
        <v>2.9</v>
      </c>
      <c r="AQ18" s="33">
        <v>1.3</v>
      </c>
      <c r="AR18" s="22">
        <v>0.42708333333333337</v>
      </c>
      <c r="AS18" s="28">
        <v>2.9</v>
      </c>
      <c r="AT18" s="33">
        <v>1.3</v>
      </c>
      <c r="AU18" s="22">
        <v>0.4375</v>
      </c>
      <c r="AV18" s="22">
        <v>1.3888888888888889E-3</v>
      </c>
      <c r="AW18" s="22">
        <f>AW20+BH18</f>
        <v>0.54930555555555549</v>
      </c>
      <c r="AX18" s="22">
        <v>0.54374999999999996</v>
      </c>
      <c r="AY18" s="28">
        <v>2.9</v>
      </c>
      <c r="AZ18" s="33">
        <v>1.3</v>
      </c>
      <c r="BA18" s="22">
        <v>0.60486111111111118</v>
      </c>
      <c r="BB18" s="28">
        <v>2.9</v>
      </c>
      <c r="BC18" s="33">
        <v>1.3</v>
      </c>
      <c r="BD18" s="22">
        <v>0.66736111111111107</v>
      </c>
      <c r="BE18" s="16">
        <v>2.9</v>
      </c>
      <c r="BF18" s="7">
        <v>1.3</v>
      </c>
      <c r="BG18" s="8">
        <v>1.3888888888888889E-3</v>
      </c>
      <c r="BH18" s="13">
        <v>2.7777777777777779E-3</v>
      </c>
      <c r="BI18" s="12">
        <f>AX18-AX20</f>
        <v>2.7777777777777679E-3</v>
      </c>
    </row>
    <row r="19" spans="1:61">
      <c r="A19" s="18"/>
      <c r="B19" s="26"/>
      <c r="C19" s="26"/>
      <c r="D19" s="22"/>
      <c r="E19" s="22"/>
      <c r="F19" s="22">
        <v>0.27569444444444446</v>
      </c>
      <c r="G19" s="27">
        <v>0.26319444444444445</v>
      </c>
      <c r="H19" s="28">
        <v>4.3</v>
      </c>
      <c r="I19" s="33">
        <v>1.4</v>
      </c>
      <c r="J19" s="22">
        <v>0.34861111111111109</v>
      </c>
      <c r="K19" s="28">
        <v>6.6</v>
      </c>
      <c r="L19" s="33">
        <v>1.4</v>
      </c>
      <c r="M19" s="22"/>
      <c r="N19" s="22"/>
      <c r="O19" s="22"/>
      <c r="P19" s="22" t="s">
        <v>16</v>
      </c>
      <c r="Q19" s="28">
        <v>4.3</v>
      </c>
      <c r="R19" s="33">
        <v>1.4</v>
      </c>
      <c r="S19" s="22">
        <v>0.52708333333333335</v>
      </c>
      <c r="T19" s="22"/>
      <c r="U19" s="33"/>
      <c r="V19" s="33"/>
      <c r="W19" s="28">
        <v>4.3</v>
      </c>
      <c r="X19" s="33">
        <v>1.4</v>
      </c>
      <c r="Y19" s="28">
        <v>6.6</v>
      </c>
      <c r="Z19" s="33">
        <v>1.4</v>
      </c>
      <c r="AA19" s="28">
        <v>4.3</v>
      </c>
      <c r="AB19" s="33">
        <v>1.4</v>
      </c>
      <c r="AC19" s="28">
        <v>4.3</v>
      </c>
      <c r="AD19" s="33">
        <v>1.4</v>
      </c>
      <c r="AE19" s="28">
        <v>6.6</v>
      </c>
      <c r="AF19" s="28">
        <v>1.4</v>
      </c>
      <c r="AG19" s="18" t="s">
        <v>17</v>
      </c>
      <c r="AH19" s="22">
        <v>0.23125000000000001</v>
      </c>
      <c r="AI19" s="29">
        <v>0.24166666666666667</v>
      </c>
      <c r="AJ19" s="28">
        <v>4.3</v>
      </c>
      <c r="AK19" s="33">
        <v>1.4</v>
      </c>
      <c r="AL19" s="22">
        <v>0.31527777777777777</v>
      </c>
      <c r="AM19" s="28">
        <v>6.6</v>
      </c>
      <c r="AN19" s="33">
        <v>1.4</v>
      </c>
      <c r="AO19" s="22">
        <v>0.40694444444444444</v>
      </c>
      <c r="AP19" s="28">
        <v>4.3</v>
      </c>
      <c r="AQ19" s="33">
        <v>1.4</v>
      </c>
      <c r="AR19" s="22">
        <v>0.42569444444444449</v>
      </c>
      <c r="AS19" s="28">
        <v>4.3</v>
      </c>
      <c r="AT19" s="33">
        <v>1.4</v>
      </c>
      <c r="AU19" s="22">
        <v>0.43611111111111112</v>
      </c>
      <c r="AV19" s="22">
        <v>1.3888888888888889E-3</v>
      </c>
      <c r="AW19" s="22">
        <f>AW21+BH19</f>
        <v>0.54791666666666661</v>
      </c>
      <c r="AX19" s="22">
        <v>0.54236111111111107</v>
      </c>
      <c r="AY19" s="28">
        <v>4.3</v>
      </c>
      <c r="AZ19" s="33">
        <v>1.4</v>
      </c>
      <c r="BA19" s="22">
        <v>0.6034722222222223</v>
      </c>
      <c r="BB19" s="28">
        <v>4.3</v>
      </c>
      <c r="BC19" s="33">
        <v>1.4</v>
      </c>
      <c r="BD19" s="22">
        <v>0.66597222222222219</v>
      </c>
      <c r="BE19" s="16">
        <v>4.3</v>
      </c>
      <c r="BF19" s="7">
        <v>1.4</v>
      </c>
      <c r="BG19" s="8">
        <v>1.3888888888888889E-3</v>
      </c>
      <c r="BH19" s="13">
        <v>2.7777777777777779E-3</v>
      </c>
      <c r="BI19" s="12">
        <f>AX19-AX21</f>
        <v>2.7777777777777679E-3</v>
      </c>
    </row>
    <row r="20" spans="1:61">
      <c r="A20" s="18"/>
      <c r="B20" s="26"/>
      <c r="C20" s="26"/>
      <c r="D20" s="22"/>
      <c r="E20" s="22"/>
      <c r="F20" s="22">
        <v>0.27638888888888885</v>
      </c>
      <c r="G20" s="27">
        <v>0.26458333333333334</v>
      </c>
      <c r="H20" s="28">
        <v>5.4</v>
      </c>
      <c r="I20" s="33">
        <v>1.1000000000000001</v>
      </c>
      <c r="J20" s="22">
        <v>0.35</v>
      </c>
      <c r="K20" s="28">
        <v>7.7</v>
      </c>
      <c r="L20" s="33">
        <v>1.1000000000000001</v>
      </c>
      <c r="M20" s="22"/>
      <c r="N20" s="22"/>
      <c r="O20" s="22"/>
      <c r="P20" s="22">
        <v>0.47986111111111107</v>
      </c>
      <c r="Q20" s="28">
        <v>5.4</v>
      </c>
      <c r="R20" s="33">
        <v>1.1000000000000001</v>
      </c>
      <c r="S20" s="22">
        <v>0.52847222222222223</v>
      </c>
      <c r="T20" s="22"/>
      <c r="U20" s="33"/>
      <c r="V20" s="33"/>
      <c r="W20" s="28">
        <v>5.4</v>
      </c>
      <c r="X20" s="33">
        <v>1.1000000000000001</v>
      </c>
      <c r="Y20" s="28">
        <v>7.7</v>
      </c>
      <c r="Z20" s="33">
        <v>1.1000000000000001</v>
      </c>
      <c r="AA20" s="28">
        <v>5.4</v>
      </c>
      <c r="AB20" s="33">
        <v>1.1000000000000001</v>
      </c>
      <c r="AC20" s="28">
        <v>5.4</v>
      </c>
      <c r="AD20" s="33">
        <v>1.1000000000000001</v>
      </c>
      <c r="AE20" s="28">
        <v>7.7</v>
      </c>
      <c r="AF20" s="28">
        <v>1.1000000000000001</v>
      </c>
      <c r="AG20" s="18" t="s">
        <v>18</v>
      </c>
      <c r="AH20" s="22">
        <v>0.22986111111111113</v>
      </c>
      <c r="AI20" s="29">
        <v>0.24027777777777778</v>
      </c>
      <c r="AJ20" s="28">
        <v>5.4</v>
      </c>
      <c r="AK20" s="33">
        <v>1.1000000000000001</v>
      </c>
      <c r="AL20" s="22">
        <v>0.31388888888888888</v>
      </c>
      <c r="AM20" s="28">
        <v>7.7</v>
      </c>
      <c r="AN20" s="33">
        <v>1.1000000000000001</v>
      </c>
      <c r="AO20" s="22">
        <v>0.40555555555555556</v>
      </c>
      <c r="AP20" s="28">
        <v>5.4</v>
      </c>
      <c r="AQ20" s="33">
        <v>1.1000000000000001</v>
      </c>
      <c r="AR20" s="22">
        <v>0.42430555555555555</v>
      </c>
      <c r="AS20" s="28">
        <v>5.4</v>
      </c>
      <c r="AT20" s="33">
        <v>1.1000000000000001</v>
      </c>
      <c r="AU20" s="22">
        <v>0.43472222222222223</v>
      </c>
      <c r="AV20" s="22">
        <v>1.3888888888888889E-3</v>
      </c>
      <c r="AW20" s="22">
        <f>AW21+BI20</f>
        <v>0.54652777777777772</v>
      </c>
      <c r="AX20" s="22">
        <v>0.54097222222222219</v>
      </c>
      <c r="AY20" s="28">
        <v>5.4</v>
      </c>
      <c r="AZ20" s="33">
        <v>1.1000000000000001</v>
      </c>
      <c r="BA20" s="22">
        <v>0.60208333333333341</v>
      </c>
      <c r="BB20" s="28">
        <v>5.4</v>
      </c>
      <c r="BC20" s="33">
        <v>1.1000000000000001</v>
      </c>
      <c r="BD20" s="22">
        <v>0.6645833333333333</v>
      </c>
      <c r="BE20" s="16">
        <v>5.4</v>
      </c>
      <c r="BF20" s="7">
        <v>1.1000000000000001</v>
      </c>
      <c r="BG20" s="8">
        <v>1.3888888888888889E-3</v>
      </c>
      <c r="BH20" s="13">
        <v>1.3888888888888889E-3</v>
      </c>
      <c r="BI20" s="12">
        <f>AX20-AX21</f>
        <v>1.388888888888884E-3</v>
      </c>
    </row>
    <row r="21" spans="1:61">
      <c r="A21" s="18"/>
      <c r="B21" s="26"/>
      <c r="C21" s="26"/>
      <c r="D21" s="22"/>
      <c r="E21" s="22"/>
      <c r="F21" s="22">
        <v>0.27708333333333335</v>
      </c>
      <c r="G21" s="27">
        <v>0.26597222222222222</v>
      </c>
      <c r="H21" s="28">
        <v>7</v>
      </c>
      <c r="I21" s="33">
        <v>1.6</v>
      </c>
      <c r="J21" s="22">
        <v>0.35069444444444442</v>
      </c>
      <c r="K21" s="28">
        <v>9.3000000000000007</v>
      </c>
      <c r="L21" s="33">
        <v>1.6</v>
      </c>
      <c r="M21" s="22"/>
      <c r="N21" s="22"/>
      <c r="O21" s="22"/>
      <c r="P21" s="22">
        <v>0.48124999999999996</v>
      </c>
      <c r="Q21" s="28">
        <v>7</v>
      </c>
      <c r="R21" s="33">
        <v>1.6</v>
      </c>
      <c r="S21" s="22">
        <v>0.52986111111111112</v>
      </c>
      <c r="T21" s="22"/>
      <c r="U21" s="33"/>
      <c r="V21" s="33"/>
      <c r="W21" s="28">
        <v>7</v>
      </c>
      <c r="X21" s="33">
        <v>1.6</v>
      </c>
      <c r="Y21" s="28">
        <v>9.3000000000000007</v>
      </c>
      <c r="Z21" s="33">
        <v>1.6</v>
      </c>
      <c r="AA21" s="28">
        <v>7</v>
      </c>
      <c r="AB21" s="33">
        <v>1.6</v>
      </c>
      <c r="AC21" s="28">
        <v>7</v>
      </c>
      <c r="AD21" s="33">
        <v>1.6</v>
      </c>
      <c r="AE21" s="28">
        <v>9.3000000000000007</v>
      </c>
      <c r="AF21" s="28">
        <v>1.6</v>
      </c>
      <c r="AG21" s="18" t="s">
        <v>19</v>
      </c>
      <c r="AH21" s="22">
        <v>0.22847222222222224</v>
      </c>
      <c r="AI21" s="29">
        <v>0.2388888888888889</v>
      </c>
      <c r="AJ21" s="28">
        <v>7</v>
      </c>
      <c r="AK21" s="33">
        <v>1.6</v>
      </c>
      <c r="AL21" s="22">
        <v>0.3125</v>
      </c>
      <c r="AM21" s="28">
        <v>9.3000000000000007</v>
      </c>
      <c r="AN21" s="33">
        <v>1.6</v>
      </c>
      <c r="AO21" s="22">
        <v>0.40416666666666667</v>
      </c>
      <c r="AP21" s="28">
        <v>7</v>
      </c>
      <c r="AQ21" s="33">
        <v>1.6</v>
      </c>
      <c r="AR21" s="22">
        <v>0.42291666666666666</v>
      </c>
      <c r="AS21" s="28">
        <v>7</v>
      </c>
      <c r="AT21" s="33">
        <v>1.6</v>
      </c>
      <c r="AU21" s="22">
        <v>0.43333333333333335</v>
      </c>
      <c r="AV21" s="22">
        <v>2.0833333333333333E-3</v>
      </c>
      <c r="AW21" s="22">
        <f>AW23+BH21</f>
        <v>0.54513888888888884</v>
      </c>
      <c r="AX21" s="22">
        <v>0.5395833333333333</v>
      </c>
      <c r="AY21" s="28">
        <v>7</v>
      </c>
      <c r="AZ21" s="33">
        <v>1.6</v>
      </c>
      <c r="BA21" s="22">
        <v>0.60069444444444453</v>
      </c>
      <c r="BB21" s="28">
        <v>7</v>
      </c>
      <c r="BC21" s="33">
        <v>1.6</v>
      </c>
      <c r="BD21" s="22">
        <v>0.66319444444444442</v>
      </c>
      <c r="BE21" s="16">
        <v>7</v>
      </c>
      <c r="BF21" s="7">
        <v>1.6</v>
      </c>
      <c r="BG21" s="8">
        <v>1.3888888888888889E-3</v>
      </c>
      <c r="BH21" s="13">
        <v>1.3888888888888889E-3</v>
      </c>
      <c r="BI21" s="12">
        <f>AX21-AX23</f>
        <v>1.388888888888884E-3</v>
      </c>
    </row>
    <row r="22" spans="1:61">
      <c r="A22" s="18"/>
      <c r="B22" s="26"/>
      <c r="C22" s="26"/>
      <c r="D22" s="22"/>
      <c r="E22" s="22"/>
      <c r="F22" s="22"/>
      <c r="G22" s="27"/>
      <c r="H22" s="30">
        <v>7</v>
      </c>
      <c r="I22" s="28"/>
      <c r="J22" s="22"/>
      <c r="K22" s="30">
        <v>9.3000000000000007</v>
      </c>
      <c r="L22" s="22"/>
      <c r="M22" s="22"/>
      <c r="N22" s="22"/>
      <c r="O22" s="22"/>
      <c r="P22" s="22"/>
      <c r="Q22" s="30">
        <v>7</v>
      </c>
      <c r="R22" s="28"/>
      <c r="S22" s="22">
        <v>0.53680555555555554</v>
      </c>
      <c r="T22" s="22"/>
      <c r="U22" s="33"/>
      <c r="V22" s="33"/>
      <c r="W22" s="28">
        <v>10.5</v>
      </c>
      <c r="X22" s="28">
        <v>3.5</v>
      </c>
      <c r="Y22" s="30">
        <v>9.3000000000000007</v>
      </c>
      <c r="Z22" s="22"/>
      <c r="AA22" s="28">
        <v>10.5</v>
      </c>
      <c r="AB22" s="28">
        <v>3.5</v>
      </c>
      <c r="AC22" s="30">
        <v>7</v>
      </c>
      <c r="AD22" s="28"/>
      <c r="AE22" s="28">
        <v>12.8</v>
      </c>
      <c r="AF22" s="28">
        <v>3.5</v>
      </c>
      <c r="AG22" s="18" t="s">
        <v>20</v>
      </c>
      <c r="AH22" s="22">
        <v>0.22013888888888888</v>
      </c>
      <c r="AI22" s="29">
        <v>0.23055555555555557</v>
      </c>
      <c r="AJ22" s="28">
        <v>10.5</v>
      </c>
      <c r="AK22" s="28">
        <v>3.5</v>
      </c>
      <c r="AL22" s="22"/>
      <c r="AM22" s="30">
        <v>9.3000000000000007</v>
      </c>
      <c r="AN22" s="22"/>
      <c r="AO22" s="22">
        <v>0.3972222222222222</v>
      </c>
      <c r="AP22" s="28">
        <v>10.5</v>
      </c>
      <c r="AQ22" s="28">
        <v>3.5</v>
      </c>
      <c r="AR22" s="22"/>
      <c r="AS22" s="30">
        <v>7</v>
      </c>
      <c r="AT22" s="28"/>
      <c r="AU22" s="22">
        <v>0.43125000000000002</v>
      </c>
      <c r="AV22" s="22">
        <v>2.7777777777777779E-3</v>
      </c>
      <c r="AW22" s="22"/>
      <c r="AX22" s="22"/>
      <c r="AY22" s="30">
        <v>7</v>
      </c>
      <c r="AZ22" s="28"/>
      <c r="BA22" s="22">
        <v>0.59375</v>
      </c>
      <c r="BB22" s="28">
        <v>10.5</v>
      </c>
      <c r="BC22" s="28">
        <v>3.5</v>
      </c>
      <c r="BD22" s="22"/>
      <c r="BE22" s="17">
        <v>7</v>
      </c>
      <c r="BF22" s="6"/>
      <c r="BG22" s="8">
        <v>8.3333333333333332E-3</v>
      </c>
      <c r="BH22" s="13"/>
      <c r="BI22" s="12"/>
    </row>
    <row r="23" spans="1:61">
      <c r="A23" s="18"/>
      <c r="B23" s="26"/>
      <c r="C23" s="26"/>
      <c r="D23" s="22"/>
      <c r="E23" s="22"/>
      <c r="F23" s="22">
        <v>0.27777777777777779</v>
      </c>
      <c r="G23" s="27">
        <v>0.2673611111111111</v>
      </c>
      <c r="H23" s="28">
        <v>8.1</v>
      </c>
      <c r="I23" s="33">
        <v>1.1000000000000001</v>
      </c>
      <c r="J23" s="22">
        <v>0.35138888888888886</v>
      </c>
      <c r="K23" s="28">
        <v>10.4</v>
      </c>
      <c r="L23" s="33">
        <v>1.1000000000000001</v>
      </c>
      <c r="M23" s="22"/>
      <c r="N23" s="22"/>
      <c r="O23" s="22"/>
      <c r="P23" s="22">
        <v>0.4826388888888889</v>
      </c>
      <c r="Q23" s="28">
        <v>8.1</v>
      </c>
      <c r="R23" s="33">
        <v>1.1000000000000001</v>
      </c>
      <c r="S23" s="22">
        <v>0.54374999999999996</v>
      </c>
      <c r="T23" s="22"/>
      <c r="U23" s="33"/>
      <c r="V23" s="33"/>
      <c r="W23" s="28">
        <v>15</v>
      </c>
      <c r="X23" s="33">
        <v>4.5</v>
      </c>
      <c r="Y23" s="28">
        <v>10.4</v>
      </c>
      <c r="Z23" s="33">
        <v>1.1000000000000001</v>
      </c>
      <c r="AA23" s="28">
        <v>15</v>
      </c>
      <c r="AB23" s="33">
        <v>4.5</v>
      </c>
      <c r="AC23" s="28">
        <v>8.1</v>
      </c>
      <c r="AD23" s="33">
        <v>1.1000000000000001</v>
      </c>
      <c r="AE23" s="28">
        <v>17.3</v>
      </c>
      <c r="AF23" s="28">
        <v>4.5</v>
      </c>
      <c r="AG23" s="18" t="s">
        <v>21</v>
      </c>
      <c r="AH23" s="22">
        <v>0.21319444444444446</v>
      </c>
      <c r="AI23" s="29">
        <v>0.22361111111111112</v>
      </c>
      <c r="AJ23" s="28">
        <v>15.1</v>
      </c>
      <c r="AK23" s="33">
        <v>4.5999999999999996</v>
      </c>
      <c r="AL23" s="22">
        <v>0.31041666666666667</v>
      </c>
      <c r="AM23" s="28">
        <v>10.4</v>
      </c>
      <c r="AN23" s="33">
        <v>1.1000000000000001</v>
      </c>
      <c r="AO23" s="22">
        <v>0.39027777777777778</v>
      </c>
      <c r="AP23" s="28">
        <v>15</v>
      </c>
      <c r="AQ23" s="33">
        <v>4.5</v>
      </c>
      <c r="AR23" s="22">
        <v>0.42152777777777778</v>
      </c>
      <c r="AS23" s="28">
        <v>8.1</v>
      </c>
      <c r="AT23" s="33">
        <v>1.1000000000000001</v>
      </c>
      <c r="AU23" s="22">
        <v>0.42847222222222225</v>
      </c>
      <c r="AV23" s="22">
        <v>1.3888888888888889E-3</v>
      </c>
      <c r="AW23" s="22">
        <f t="shared" ref="AW23:AW33" si="0">AW24+BH23</f>
        <v>0.54374999999999996</v>
      </c>
      <c r="AX23" s="22">
        <v>0.53819444444444442</v>
      </c>
      <c r="AY23" s="28">
        <v>8.1</v>
      </c>
      <c r="AZ23" s="33">
        <v>1.1000000000000001</v>
      </c>
      <c r="BA23" s="22">
        <v>0.58680555555555558</v>
      </c>
      <c r="BB23" s="28">
        <v>15</v>
      </c>
      <c r="BC23" s="33">
        <v>4.5</v>
      </c>
      <c r="BD23" s="22">
        <v>0.66180555555555554</v>
      </c>
      <c r="BE23" s="16">
        <v>8.1</v>
      </c>
      <c r="BF23" s="7">
        <v>1.1000000000000001</v>
      </c>
      <c r="BG23" s="8">
        <v>6.9444444444444441E-3</v>
      </c>
      <c r="BH23" s="13">
        <v>2.0833333333333333E-3</v>
      </c>
      <c r="BI23" s="12">
        <f t="shared" ref="BI23:BI32" si="1">AX23-AX24</f>
        <v>2.0833333333333259E-3</v>
      </c>
    </row>
    <row r="24" spans="1:61">
      <c r="A24" s="18"/>
      <c r="B24" s="26"/>
      <c r="C24" s="26"/>
      <c r="D24" s="22"/>
      <c r="E24" s="22"/>
      <c r="F24" s="22">
        <v>0.27847222222222223</v>
      </c>
      <c r="G24" s="27">
        <v>0.26874999999999999</v>
      </c>
      <c r="H24" s="28">
        <v>9.4</v>
      </c>
      <c r="I24" s="33">
        <v>1.3</v>
      </c>
      <c r="J24" s="22">
        <v>0.35277777777777775</v>
      </c>
      <c r="K24" s="28">
        <v>11.7</v>
      </c>
      <c r="L24" s="33">
        <v>1.3</v>
      </c>
      <c r="M24" s="22"/>
      <c r="N24" s="22"/>
      <c r="O24" s="22"/>
      <c r="P24" s="22">
        <v>0.48402777777777778</v>
      </c>
      <c r="Q24" s="28">
        <v>9.4</v>
      </c>
      <c r="R24" s="33">
        <v>1.3</v>
      </c>
      <c r="S24" s="22">
        <v>0.54513888888888884</v>
      </c>
      <c r="T24" s="22"/>
      <c r="U24" s="33"/>
      <c r="V24" s="33"/>
      <c r="W24" s="28">
        <v>16.3</v>
      </c>
      <c r="X24" s="33">
        <v>1.3</v>
      </c>
      <c r="Y24" s="28">
        <v>11.7</v>
      </c>
      <c r="Z24" s="33">
        <v>1.3</v>
      </c>
      <c r="AA24" s="28">
        <v>16.3</v>
      </c>
      <c r="AB24" s="33">
        <v>1.3</v>
      </c>
      <c r="AC24" s="28">
        <v>9.4</v>
      </c>
      <c r="AD24" s="33">
        <v>1.3</v>
      </c>
      <c r="AE24" s="28">
        <v>18.600000000000001</v>
      </c>
      <c r="AF24" s="28">
        <v>1.3</v>
      </c>
      <c r="AG24" s="18" t="s">
        <v>22</v>
      </c>
      <c r="AH24" s="22">
        <v>0.21180555555555555</v>
      </c>
      <c r="AI24" s="29">
        <v>0.22222222222222224</v>
      </c>
      <c r="AJ24" s="28">
        <v>16.399999999999999</v>
      </c>
      <c r="AK24" s="33">
        <v>1.3</v>
      </c>
      <c r="AL24" s="22">
        <v>0.30833333333333335</v>
      </c>
      <c r="AM24" s="28">
        <v>11.7</v>
      </c>
      <c r="AN24" s="33">
        <v>1.3</v>
      </c>
      <c r="AO24" s="22">
        <v>0.3888888888888889</v>
      </c>
      <c r="AP24" s="28">
        <v>16.3</v>
      </c>
      <c r="AQ24" s="33">
        <v>1.3</v>
      </c>
      <c r="AR24" s="22">
        <v>0.4201388888888889</v>
      </c>
      <c r="AS24" s="28">
        <v>9.4</v>
      </c>
      <c r="AT24" s="33">
        <v>1.3</v>
      </c>
      <c r="AU24" s="22">
        <v>0.42708333333333337</v>
      </c>
      <c r="AV24" s="22">
        <v>1.3888888888888889E-3</v>
      </c>
      <c r="AW24" s="22">
        <f t="shared" si="0"/>
        <v>0.54166666666666663</v>
      </c>
      <c r="AX24" s="22">
        <v>0.53611111111111109</v>
      </c>
      <c r="AY24" s="28">
        <v>9.4</v>
      </c>
      <c r="AZ24" s="33">
        <v>1.3</v>
      </c>
      <c r="BA24" s="22">
        <v>0.58472222222222225</v>
      </c>
      <c r="BB24" s="28">
        <v>16.3</v>
      </c>
      <c r="BC24" s="33">
        <v>1.3</v>
      </c>
      <c r="BD24" s="22">
        <v>0.66041666666666665</v>
      </c>
      <c r="BE24" s="16">
        <v>9.4</v>
      </c>
      <c r="BF24" s="7">
        <v>1.3</v>
      </c>
      <c r="BG24" s="8">
        <v>1.3888888888888889E-3</v>
      </c>
      <c r="BH24" s="13">
        <v>1.3888888888888889E-3</v>
      </c>
      <c r="BI24" s="12">
        <f t="shared" si="1"/>
        <v>1.388888888888884E-3</v>
      </c>
    </row>
    <row r="25" spans="1:61">
      <c r="A25" s="18"/>
      <c r="B25" s="26"/>
      <c r="C25" s="26"/>
      <c r="D25" s="22"/>
      <c r="E25" s="22"/>
      <c r="F25" s="22">
        <v>0.27916666666666667</v>
      </c>
      <c r="G25" s="27">
        <v>0.27013888888888887</v>
      </c>
      <c r="H25" s="28">
        <v>10.9</v>
      </c>
      <c r="I25" s="33">
        <v>1.5</v>
      </c>
      <c r="J25" s="22">
        <v>0.35416666666666663</v>
      </c>
      <c r="K25" s="28">
        <v>13.2</v>
      </c>
      <c r="L25" s="33">
        <v>1.5</v>
      </c>
      <c r="M25" s="22"/>
      <c r="N25" s="22"/>
      <c r="O25" s="22"/>
      <c r="P25" s="22">
        <v>0.48541666666666666</v>
      </c>
      <c r="Q25" s="28">
        <v>10.9</v>
      </c>
      <c r="R25" s="33">
        <v>1.5</v>
      </c>
      <c r="S25" s="22">
        <v>0.54652777777777772</v>
      </c>
      <c r="T25" s="22"/>
      <c r="U25" s="33"/>
      <c r="V25" s="33"/>
      <c r="W25" s="28">
        <v>17.8</v>
      </c>
      <c r="X25" s="33">
        <v>1.5</v>
      </c>
      <c r="Y25" s="28">
        <v>13.2</v>
      </c>
      <c r="Z25" s="33">
        <v>1.5</v>
      </c>
      <c r="AA25" s="28">
        <v>17.8</v>
      </c>
      <c r="AB25" s="33">
        <v>1.5</v>
      </c>
      <c r="AC25" s="28">
        <v>10.9</v>
      </c>
      <c r="AD25" s="33">
        <v>1.5</v>
      </c>
      <c r="AE25" s="28">
        <v>20.100000000000001</v>
      </c>
      <c r="AF25" s="28">
        <v>1.5</v>
      </c>
      <c r="AG25" s="18" t="s">
        <v>23</v>
      </c>
      <c r="AH25" s="22">
        <v>0.21041666666666667</v>
      </c>
      <c r="AI25" s="29">
        <v>0.22083333333333335</v>
      </c>
      <c r="AJ25" s="28">
        <v>17.899999999999999</v>
      </c>
      <c r="AK25" s="33">
        <v>1.5</v>
      </c>
      <c r="AL25" s="22">
        <v>0.30625000000000002</v>
      </c>
      <c r="AM25" s="28">
        <v>13.2</v>
      </c>
      <c r="AN25" s="33">
        <v>1.5</v>
      </c>
      <c r="AO25" s="22">
        <v>0.38750000000000001</v>
      </c>
      <c r="AP25" s="28">
        <v>17.8</v>
      </c>
      <c r="AQ25" s="33">
        <v>1.5</v>
      </c>
      <c r="AR25" s="22">
        <v>0.41875000000000001</v>
      </c>
      <c r="AS25" s="28">
        <v>10.9</v>
      </c>
      <c r="AT25" s="33">
        <v>1.5</v>
      </c>
      <c r="AU25" s="22">
        <v>0.42569444444444449</v>
      </c>
      <c r="AV25" s="22">
        <v>1.3888888888888889E-3</v>
      </c>
      <c r="AW25" s="22">
        <f t="shared" si="0"/>
        <v>0.54027777777777775</v>
      </c>
      <c r="AX25" s="22">
        <v>0.53472222222222221</v>
      </c>
      <c r="AY25" s="28">
        <v>10.9</v>
      </c>
      <c r="AZ25" s="33">
        <v>1.5</v>
      </c>
      <c r="BA25" s="22">
        <v>0.58333333333333337</v>
      </c>
      <c r="BB25" s="28">
        <v>17.8</v>
      </c>
      <c r="BC25" s="33">
        <v>1.5</v>
      </c>
      <c r="BD25" s="22">
        <v>0.65902777777777777</v>
      </c>
      <c r="BE25" s="16">
        <v>10.9</v>
      </c>
      <c r="BF25" s="7">
        <v>1.5</v>
      </c>
      <c r="BG25" s="8">
        <v>1.3888888888888889E-3</v>
      </c>
      <c r="BH25" s="13">
        <v>2.0833333333333333E-3</v>
      </c>
      <c r="BI25" s="12">
        <f t="shared" si="1"/>
        <v>2.0833333333333259E-3</v>
      </c>
    </row>
    <row r="26" spans="1:61">
      <c r="A26" s="18"/>
      <c r="B26" s="26"/>
      <c r="C26" s="26"/>
      <c r="D26" s="22"/>
      <c r="E26" s="22"/>
      <c r="F26" s="22">
        <v>0.27986111111111112</v>
      </c>
      <c r="G26" s="27">
        <v>0.27152777777777776</v>
      </c>
      <c r="H26" s="28">
        <v>11.8</v>
      </c>
      <c r="I26" s="33">
        <v>0.9</v>
      </c>
      <c r="J26" s="22">
        <v>0.35555555555555551</v>
      </c>
      <c r="K26" s="28">
        <v>14.1</v>
      </c>
      <c r="L26" s="33">
        <v>0.9</v>
      </c>
      <c r="M26" s="22"/>
      <c r="N26" s="22"/>
      <c r="O26" s="22"/>
      <c r="P26" s="22">
        <v>0.48680555555555555</v>
      </c>
      <c r="Q26" s="28">
        <v>11.8</v>
      </c>
      <c r="R26" s="33">
        <v>0.9</v>
      </c>
      <c r="S26" s="22">
        <v>0.54791666666666661</v>
      </c>
      <c r="T26" s="22"/>
      <c r="U26" s="33"/>
      <c r="V26" s="33"/>
      <c r="W26" s="28">
        <v>18.7</v>
      </c>
      <c r="X26" s="33">
        <v>0.9</v>
      </c>
      <c r="Y26" s="28">
        <v>14.1</v>
      </c>
      <c r="Z26" s="33">
        <v>0.9</v>
      </c>
      <c r="AA26" s="28">
        <v>18.7</v>
      </c>
      <c r="AB26" s="33">
        <v>0.9</v>
      </c>
      <c r="AC26" s="28">
        <v>11.8</v>
      </c>
      <c r="AD26" s="33">
        <v>0.9</v>
      </c>
      <c r="AE26" s="28">
        <v>21</v>
      </c>
      <c r="AF26" s="28">
        <v>0.9</v>
      </c>
      <c r="AG26" s="18" t="s">
        <v>24</v>
      </c>
      <c r="AH26" s="22">
        <v>0.20902777777777778</v>
      </c>
      <c r="AI26" s="29">
        <v>0.21944444444444444</v>
      </c>
      <c r="AJ26" s="28">
        <v>18.8</v>
      </c>
      <c r="AK26" s="33">
        <v>0.9</v>
      </c>
      <c r="AL26" s="22">
        <v>0.3041666666666667</v>
      </c>
      <c r="AM26" s="28">
        <v>14.1</v>
      </c>
      <c r="AN26" s="33">
        <v>0.9</v>
      </c>
      <c r="AO26" s="22">
        <v>0.38611111111111113</v>
      </c>
      <c r="AP26" s="28">
        <v>18.7</v>
      </c>
      <c r="AQ26" s="33">
        <v>0.9</v>
      </c>
      <c r="AR26" s="22">
        <v>0.41736111111111113</v>
      </c>
      <c r="AS26" s="28">
        <v>11.8</v>
      </c>
      <c r="AT26" s="33">
        <v>0.9</v>
      </c>
      <c r="AU26" s="22">
        <v>0.42430555555555555</v>
      </c>
      <c r="AV26" s="22">
        <v>1.3888888888888889E-3</v>
      </c>
      <c r="AW26" s="22">
        <f t="shared" si="0"/>
        <v>0.53819444444444442</v>
      </c>
      <c r="AX26" s="22">
        <v>0.53263888888888888</v>
      </c>
      <c r="AY26" s="28">
        <v>11.8</v>
      </c>
      <c r="AZ26" s="33">
        <v>0.9</v>
      </c>
      <c r="BA26" s="22">
        <v>0.58124999999999993</v>
      </c>
      <c r="BB26" s="28">
        <v>18.7</v>
      </c>
      <c r="BC26" s="33">
        <v>0.9</v>
      </c>
      <c r="BD26" s="22">
        <v>0.65694444444444444</v>
      </c>
      <c r="BE26" s="16">
        <v>11.8</v>
      </c>
      <c r="BF26" s="7">
        <v>0.9</v>
      </c>
      <c r="BG26" s="8">
        <v>1.3888888888888889E-3</v>
      </c>
      <c r="BH26" s="13">
        <v>2.0833333333333333E-3</v>
      </c>
      <c r="BI26" s="12">
        <f t="shared" si="1"/>
        <v>2.0833333333333259E-3</v>
      </c>
    </row>
    <row r="27" spans="1:61">
      <c r="A27" s="18"/>
      <c r="B27" s="26"/>
      <c r="C27" s="26"/>
      <c r="D27" s="22"/>
      <c r="E27" s="22"/>
      <c r="F27" s="22">
        <v>0.28055555555555556</v>
      </c>
      <c r="G27" s="27">
        <v>0.2722222222222222</v>
      </c>
      <c r="H27" s="28">
        <v>13.5</v>
      </c>
      <c r="I27" s="33">
        <v>1.7000000000000002</v>
      </c>
      <c r="J27" s="22">
        <v>0.3569444444444444</v>
      </c>
      <c r="K27" s="28">
        <v>15.8</v>
      </c>
      <c r="L27" s="33">
        <v>1.7000000000000002</v>
      </c>
      <c r="M27" s="22"/>
      <c r="N27" s="22"/>
      <c r="O27" s="22"/>
      <c r="P27" s="22">
        <v>0.48819444444444443</v>
      </c>
      <c r="Q27" s="28">
        <v>13.5</v>
      </c>
      <c r="R27" s="33">
        <v>1.7000000000000002</v>
      </c>
      <c r="S27" s="22">
        <v>0.54930555555555549</v>
      </c>
      <c r="T27" s="22"/>
      <c r="U27" s="33"/>
      <c r="V27" s="33"/>
      <c r="W27" s="28">
        <v>20.399999999999999</v>
      </c>
      <c r="X27" s="33">
        <v>1.7000000000000002</v>
      </c>
      <c r="Y27" s="28">
        <v>15.8</v>
      </c>
      <c r="Z27" s="33">
        <v>1.7000000000000002</v>
      </c>
      <c r="AA27" s="28">
        <v>20.399999999999999</v>
      </c>
      <c r="AB27" s="33">
        <v>1.7000000000000002</v>
      </c>
      <c r="AC27" s="28">
        <v>13.5</v>
      </c>
      <c r="AD27" s="33">
        <v>1.7000000000000002</v>
      </c>
      <c r="AE27" s="28">
        <v>22.7</v>
      </c>
      <c r="AF27" s="28">
        <v>1.7000000000000002</v>
      </c>
      <c r="AG27" s="18" t="s">
        <v>25</v>
      </c>
      <c r="AH27" s="22">
        <v>0.20763888888888887</v>
      </c>
      <c r="AI27" s="29">
        <v>0.21805555555555556</v>
      </c>
      <c r="AJ27" s="28">
        <v>20.5</v>
      </c>
      <c r="AK27" s="33">
        <v>1.7000000000000002</v>
      </c>
      <c r="AL27" s="22">
        <v>0.30277777777777781</v>
      </c>
      <c r="AM27" s="28">
        <v>15.8</v>
      </c>
      <c r="AN27" s="33">
        <v>1.7000000000000002</v>
      </c>
      <c r="AO27" s="22">
        <v>0.38472222222222224</v>
      </c>
      <c r="AP27" s="28">
        <v>20.399999999999999</v>
      </c>
      <c r="AQ27" s="33">
        <v>1.7000000000000002</v>
      </c>
      <c r="AR27" s="22">
        <v>0.41597222222222224</v>
      </c>
      <c r="AS27" s="28">
        <v>13.5</v>
      </c>
      <c r="AT27" s="33">
        <v>1.7000000000000002</v>
      </c>
      <c r="AU27" s="22">
        <v>0.42291666666666666</v>
      </c>
      <c r="AV27" s="22">
        <v>1.3888888888888889E-3</v>
      </c>
      <c r="AW27" s="22">
        <f t="shared" si="0"/>
        <v>0.53611111111111109</v>
      </c>
      <c r="AX27" s="22">
        <v>0.53055555555555556</v>
      </c>
      <c r="AY27" s="28">
        <v>13.5</v>
      </c>
      <c r="AZ27" s="33">
        <v>1.7000000000000002</v>
      </c>
      <c r="BA27" s="22">
        <v>0.57986111111111105</v>
      </c>
      <c r="BB27" s="28">
        <v>20.399999999999999</v>
      </c>
      <c r="BC27" s="33">
        <v>1.7000000000000002</v>
      </c>
      <c r="BD27" s="22">
        <v>0.65555555555555556</v>
      </c>
      <c r="BE27" s="16">
        <v>13.5</v>
      </c>
      <c r="BF27" s="7">
        <v>1.7000000000000002</v>
      </c>
      <c r="BG27" s="8">
        <v>1.3888888888888889E-3</v>
      </c>
      <c r="BH27" s="13">
        <v>1.3888888888888889E-3</v>
      </c>
      <c r="BI27" s="12">
        <f t="shared" si="1"/>
        <v>1.388888888888884E-3</v>
      </c>
    </row>
    <row r="28" spans="1:61">
      <c r="A28" s="18"/>
      <c r="B28" s="26"/>
      <c r="C28" s="26"/>
      <c r="D28" s="22"/>
      <c r="E28" s="22"/>
      <c r="F28" s="22">
        <v>0.28125</v>
      </c>
      <c r="G28" s="27">
        <v>0.27361111111111114</v>
      </c>
      <c r="H28" s="28">
        <v>14.8</v>
      </c>
      <c r="I28" s="33">
        <v>1.3</v>
      </c>
      <c r="J28" s="22">
        <v>0.35833333333333334</v>
      </c>
      <c r="K28" s="28">
        <v>17.100000000000001</v>
      </c>
      <c r="L28" s="33">
        <v>1.3</v>
      </c>
      <c r="M28" s="22"/>
      <c r="N28" s="22"/>
      <c r="O28" s="22"/>
      <c r="P28" s="22">
        <v>0.48958333333333331</v>
      </c>
      <c r="Q28" s="28">
        <v>14.8</v>
      </c>
      <c r="R28" s="33">
        <v>1.3</v>
      </c>
      <c r="S28" s="22">
        <v>0.55069444444444438</v>
      </c>
      <c r="T28" s="22"/>
      <c r="U28" s="33"/>
      <c r="V28" s="33"/>
      <c r="W28" s="28">
        <v>21.7</v>
      </c>
      <c r="X28" s="33">
        <v>1.3</v>
      </c>
      <c r="Y28" s="28">
        <v>17.100000000000001</v>
      </c>
      <c r="Z28" s="33">
        <v>1.3</v>
      </c>
      <c r="AA28" s="28">
        <v>21.7</v>
      </c>
      <c r="AB28" s="33">
        <v>1.3</v>
      </c>
      <c r="AC28" s="28">
        <v>14.8</v>
      </c>
      <c r="AD28" s="33">
        <v>1.3</v>
      </c>
      <c r="AE28" s="28">
        <v>24</v>
      </c>
      <c r="AF28" s="28">
        <v>1.3</v>
      </c>
      <c r="AG28" s="18" t="s">
        <v>26</v>
      </c>
      <c r="AH28" s="22">
        <v>0.20624999999999999</v>
      </c>
      <c r="AI28" s="29">
        <v>0.21666666666666667</v>
      </c>
      <c r="AJ28" s="28">
        <v>21.8</v>
      </c>
      <c r="AK28" s="33">
        <v>1.3</v>
      </c>
      <c r="AL28" s="22">
        <v>0.30069444444444449</v>
      </c>
      <c r="AM28" s="28">
        <v>17.100000000000001</v>
      </c>
      <c r="AN28" s="33">
        <v>1.3</v>
      </c>
      <c r="AO28" s="22">
        <v>0.38333333333333336</v>
      </c>
      <c r="AP28" s="28">
        <v>21.7</v>
      </c>
      <c r="AQ28" s="33">
        <v>1.3</v>
      </c>
      <c r="AR28" s="22">
        <v>0.4145833333333333</v>
      </c>
      <c r="AS28" s="28">
        <v>14.8</v>
      </c>
      <c r="AT28" s="33">
        <v>1.3</v>
      </c>
      <c r="AU28" s="22">
        <v>0.42152777777777778</v>
      </c>
      <c r="AV28" s="22">
        <v>1.3888888888888889E-3</v>
      </c>
      <c r="AW28" s="22">
        <f t="shared" si="0"/>
        <v>0.53472222222222221</v>
      </c>
      <c r="AX28" s="22">
        <v>0.52916666666666667</v>
      </c>
      <c r="AY28" s="28">
        <v>14.8</v>
      </c>
      <c r="AZ28" s="33">
        <v>1.3</v>
      </c>
      <c r="BA28" s="22">
        <v>0.57777777777777772</v>
      </c>
      <c r="BB28" s="28">
        <v>21.7</v>
      </c>
      <c r="BC28" s="33">
        <v>1.3</v>
      </c>
      <c r="BD28" s="22">
        <v>0.65416666666666667</v>
      </c>
      <c r="BE28" s="16">
        <v>14.8</v>
      </c>
      <c r="BF28" s="7">
        <v>1.3</v>
      </c>
      <c r="BG28" s="8">
        <v>1.3888888888888889E-3</v>
      </c>
      <c r="BH28" s="13">
        <v>1.3888888888888889E-3</v>
      </c>
      <c r="BI28" s="12">
        <f t="shared" si="1"/>
        <v>1.388888888888884E-3</v>
      </c>
    </row>
    <row r="29" spans="1:61">
      <c r="A29" s="22">
        <v>0.18402777777777776</v>
      </c>
      <c r="B29" s="26">
        <v>0.19097222222222221</v>
      </c>
      <c r="C29" s="26"/>
      <c r="D29" s="28">
        <v>0</v>
      </c>
      <c r="E29" s="28">
        <v>0</v>
      </c>
      <c r="F29" s="22">
        <v>0.28194444444444444</v>
      </c>
      <c r="G29" s="27">
        <v>0.27500000000000002</v>
      </c>
      <c r="H29" s="28">
        <v>15.9</v>
      </c>
      <c r="I29" s="33">
        <v>1.1000000000000001</v>
      </c>
      <c r="J29" s="22">
        <v>0.35972222222222222</v>
      </c>
      <c r="K29" s="28">
        <v>18.2</v>
      </c>
      <c r="L29" s="33">
        <v>1.1000000000000001</v>
      </c>
      <c r="M29" s="22"/>
      <c r="N29" s="22"/>
      <c r="O29" s="22"/>
      <c r="P29" s="22">
        <v>0.49166666666666664</v>
      </c>
      <c r="Q29" s="28">
        <v>15.9</v>
      </c>
      <c r="R29" s="33">
        <v>1.1000000000000001</v>
      </c>
      <c r="S29" s="22">
        <v>0.55208333333333326</v>
      </c>
      <c r="T29" s="22"/>
      <c r="U29" s="33"/>
      <c r="V29" s="33"/>
      <c r="W29" s="28">
        <v>22.8</v>
      </c>
      <c r="X29" s="33">
        <v>1.1000000000000001</v>
      </c>
      <c r="Y29" s="28">
        <v>18.2</v>
      </c>
      <c r="Z29" s="33">
        <v>1.1000000000000001</v>
      </c>
      <c r="AA29" s="28">
        <v>22.8</v>
      </c>
      <c r="AB29" s="33">
        <v>1.1000000000000001</v>
      </c>
      <c r="AC29" s="28">
        <v>15.9</v>
      </c>
      <c r="AD29" s="33">
        <v>1.1000000000000001</v>
      </c>
      <c r="AE29" s="28">
        <v>25.1</v>
      </c>
      <c r="AF29" s="28">
        <v>1.1000000000000001</v>
      </c>
      <c r="AG29" s="18" t="s">
        <v>27</v>
      </c>
      <c r="AH29" s="22">
        <v>0.2048611111111111</v>
      </c>
      <c r="AI29" s="29">
        <v>0.21527777777777779</v>
      </c>
      <c r="AJ29" s="28">
        <v>22.9</v>
      </c>
      <c r="AK29" s="33">
        <v>1.1000000000000001</v>
      </c>
      <c r="AL29" s="22">
        <v>0.2986111111111111</v>
      </c>
      <c r="AM29" s="28">
        <v>18.2</v>
      </c>
      <c r="AN29" s="33">
        <v>1.1000000000000001</v>
      </c>
      <c r="AO29" s="22">
        <v>0.38194444444444442</v>
      </c>
      <c r="AP29" s="28">
        <v>22.8</v>
      </c>
      <c r="AQ29" s="33">
        <v>1.1000000000000001</v>
      </c>
      <c r="AR29" s="22">
        <v>0.41319444444444442</v>
      </c>
      <c r="AS29" s="28">
        <v>15.9</v>
      </c>
      <c r="AT29" s="33">
        <v>1.1000000000000001</v>
      </c>
      <c r="AU29" s="22">
        <v>0.4201388888888889</v>
      </c>
      <c r="AV29" s="22">
        <v>2.7777777777777779E-3</v>
      </c>
      <c r="AW29" s="22">
        <f t="shared" si="0"/>
        <v>0.53333333333333333</v>
      </c>
      <c r="AX29" s="22">
        <v>0.52777777777777779</v>
      </c>
      <c r="AY29" s="28">
        <v>15.9</v>
      </c>
      <c r="AZ29" s="33">
        <v>1.1000000000000001</v>
      </c>
      <c r="BA29" s="22">
        <v>0.57638888888888884</v>
      </c>
      <c r="BB29" s="28">
        <v>22.8</v>
      </c>
      <c r="BC29" s="33">
        <v>1.1000000000000001</v>
      </c>
      <c r="BD29" s="22">
        <v>0.65277777777777779</v>
      </c>
      <c r="BE29" s="16">
        <v>15.9</v>
      </c>
      <c r="BF29" s="7">
        <v>1.1000000000000001</v>
      </c>
      <c r="BG29" s="8">
        <v>1.3888888888888889E-3</v>
      </c>
      <c r="BH29" s="13">
        <v>2.0833333333333333E-3</v>
      </c>
      <c r="BI29" s="12">
        <f t="shared" si="1"/>
        <v>2.0833333333333259E-3</v>
      </c>
    </row>
    <row r="30" spans="1:61">
      <c r="A30" s="22">
        <v>0.18541666666666665</v>
      </c>
      <c r="B30" s="26">
        <v>0.19236111111111109</v>
      </c>
      <c r="C30" s="26">
        <v>1.3888888888888889E-3</v>
      </c>
      <c r="D30" s="28">
        <v>1.7000000000000002</v>
      </c>
      <c r="E30" s="28">
        <v>1.7000000000000002</v>
      </c>
      <c r="F30" s="22">
        <v>0.28263888888888888</v>
      </c>
      <c r="G30" s="27">
        <v>0.27708333333333335</v>
      </c>
      <c r="H30" s="28">
        <v>17.600000000000001</v>
      </c>
      <c r="I30" s="33">
        <v>1.7000000000000002</v>
      </c>
      <c r="J30" s="22">
        <v>0.3611111111111111</v>
      </c>
      <c r="K30" s="28">
        <v>19.899999999999999</v>
      </c>
      <c r="L30" s="33">
        <v>1.7000000000000002</v>
      </c>
      <c r="M30" s="22">
        <v>0.38680555555555557</v>
      </c>
      <c r="N30" s="28">
        <v>0</v>
      </c>
      <c r="O30" s="28">
        <v>0</v>
      </c>
      <c r="P30" s="22">
        <v>0.49305555555555552</v>
      </c>
      <c r="Q30" s="28">
        <v>17.600000000000001</v>
      </c>
      <c r="R30" s="33">
        <v>1.7000000000000002</v>
      </c>
      <c r="S30" s="22"/>
      <c r="T30" s="22">
        <v>0.62847222222222221</v>
      </c>
      <c r="U30" s="28">
        <v>0</v>
      </c>
      <c r="V30" s="28">
        <v>0</v>
      </c>
      <c r="W30" s="28"/>
      <c r="X30" s="33"/>
      <c r="Y30" s="28">
        <v>19.899999999999999</v>
      </c>
      <c r="Z30" s="33">
        <v>1.7000000000000002</v>
      </c>
      <c r="AA30" s="33"/>
      <c r="AB30" s="33"/>
      <c r="AC30" s="28">
        <v>17.600000000000001</v>
      </c>
      <c r="AD30" s="33">
        <v>1.7000000000000002</v>
      </c>
      <c r="AE30" s="28">
        <v>26.8</v>
      </c>
      <c r="AF30" s="28">
        <v>1.7000000000000002</v>
      </c>
      <c r="AG30" s="18" t="s">
        <v>28</v>
      </c>
      <c r="AH30" s="22">
        <v>0.20347222222222222</v>
      </c>
      <c r="AI30" s="29">
        <v>0.21388888888888891</v>
      </c>
      <c r="AJ30" s="28">
        <v>24.6</v>
      </c>
      <c r="AK30" s="33">
        <v>1.7000000000000002</v>
      </c>
      <c r="AL30" s="22">
        <v>0.29583333333333334</v>
      </c>
      <c r="AM30" s="28">
        <v>19.899999999999999</v>
      </c>
      <c r="AN30" s="33">
        <v>1.7000000000000002</v>
      </c>
      <c r="AO30" s="22">
        <v>0.37847222222222221</v>
      </c>
      <c r="AP30" s="28">
        <v>24.5</v>
      </c>
      <c r="AQ30" s="33">
        <v>1.7000000000000002</v>
      </c>
      <c r="AR30" s="22">
        <v>0.41041666666666665</v>
      </c>
      <c r="AS30" s="28">
        <v>17.600000000000001</v>
      </c>
      <c r="AT30" s="33">
        <v>1.7000000000000002</v>
      </c>
      <c r="AU30" s="22">
        <v>0.41736111111111113</v>
      </c>
      <c r="AV30" s="22">
        <v>2.0833333333333333E-3</v>
      </c>
      <c r="AW30" s="22">
        <f t="shared" si="0"/>
        <v>0.53125</v>
      </c>
      <c r="AX30" s="22">
        <v>0.52569444444444446</v>
      </c>
      <c r="AY30" s="28">
        <v>17.600000000000001</v>
      </c>
      <c r="AZ30" s="33">
        <v>1.7000000000000002</v>
      </c>
      <c r="BA30" s="22"/>
      <c r="BB30" s="28"/>
      <c r="BC30" s="33"/>
      <c r="BD30" s="22">
        <v>0.64930555555555558</v>
      </c>
      <c r="BE30" s="16">
        <v>17.600000000000001</v>
      </c>
      <c r="BF30" s="7">
        <v>1.7000000000000002</v>
      </c>
      <c r="BG30" s="8">
        <v>1.3888888888888889E-3</v>
      </c>
      <c r="BH30" s="13">
        <v>2.0833333333333333E-3</v>
      </c>
      <c r="BI30" s="12">
        <f t="shared" si="1"/>
        <v>2.0833333333333259E-3</v>
      </c>
    </row>
    <row r="31" spans="1:61">
      <c r="A31" s="22">
        <v>0.1875</v>
      </c>
      <c r="B31" s="26">
        <v>0.19444444444444442</v>
      </c>
      <c r="C31" s="26">
        <v>2.0833333333333333E-3</v>
      </c>
      <c r="D31" s="28">
        <v>2.7</v>
      </c>
      <c r="E31" s="28">
        <v>1</v>
      </c>
      <c r="F31" s="22">
        <v>0.28333333333333333</v>
      </c>
      <c r="G31" s="27">
        <v>0.27986111111111112</v>
      </c>
      <c r="H31" s="28">
        <v>18.600000000000001</v>
      </c>
      <c r="I31" s="33">
        <v>1</v>
      </c>
      <c r="J31" s="22">
        <v>0.36319444444444443</v>
      </c>
      <c r="K31" s="28">
        <v>20.9</v>
      </c>
      <c r="L31" s="33">
        <v>1</v>
      </c>
      <c r="M31" s="22">
        <v>0.3888888888888889</v>
      </c>
      <c r="N31" s="28">
        <v>1</v>
      </c>
      <c r="O31" s="28">
        <v>1</v>
      </c>
      <c r="P31" s="22">
        <v>0.49513888888888885</v>
      </c>
      <c r="Q31" s="28">
        <v>18.600000000000001</v>
      </c>
      <c r="R31" s="33">
        <v>1</v>
      </c>
      <c r="S31" s="22"/>
      <c r="T31" s="22">
        <v>0.63055555555555554</v>
      </c>
      <c r="U31" s="28">
        <v>1</v>
      </c>
      <c r="V31" s="28">
        <v>1</v>
      </c>
      <c r="W31" s="28"/>
      <c r="X31" s="33"/>
      <c r="Y31" s="28">
        <v>20.9</v>
      </c>
      <c r="Z31" s="33">
        <v>1</v>
      </c>
      <c r="AA31" s="33"/>
      <c r="AB31" s="33"/>
      <c r="AC31" s="28">
        <v>18.600000000000001</v>
      </c>
      <c r="AD31" s="33">
        <v>1</v>
      </c>
      <c r="AE31" s="28">
        <v>27.8</v>
      </c>
      <c r="AF31" s="28">
        <v>1</v>
      </c>
      <c r="AG31" s="18" t="s">
        <v>29</v>
      </c>
      <c r="AH31" s="22">
        <v>0.2013888888888889</v>
      </c>
      <c r="AI31" s="29">
        <v>0.21180555555555555</v>
      </c>
      <c r="AJ31" s="28">
        <v>25.6</v>
      </c>
      <c r="AK31" s="33">
        <v>1</v>
      </c>
      <c r="AL31" s="22">
        <v>0.29375000000000001</v>
      </c>
      <c r="AM31" s="28">
        <v>20.9</v>
      </c>
      <c r="AN31" s="33">
        <v>1</v>
      </c>
      <c r="AO31" s="22">
        <v>0.37708333333333333</v>
      </c>
      <c r="AP31" s="28">
        <v>25.5</v>
      </c>
      <c r="AQ31" s="33">
        <v>1</v>
      </c>
      <c r="AR31" s="22">
        <v>0.40833333333333333</v>
      </c>
      <c r="AS31" s="28">
        <v>18.600000000000001</v>
      </c>
      <c r="AT31" s="33">
        <v>1</v>
      </c>
      <c r="AU31" s="22">
        <v>0.4152777777777778</v>
      </c>
      <c r="AV31" s="22">
        <v>2.0833333333333333E-3</v>
      </c>
      <c r="AW31" s="22">
        <f t="shared" si="0"/>
        <v>0.52916666666666667</v>
      </c>
      <c r="AX31" s="22">
        <v>0.52361111111111114</v>
      </c>
      <c r="AY31" s="28">
        <v>18.600000000000001</v>
      </c>
      <c r="AZ31" s="33">
        <v>1</v>
      </c>
      <c r="BA31" s="22"/>
      <c r="BB31" s="28"/>
      <c r="BC31" s="33"/>
      <c r="BD31" s="22">
        <v>0.64722222222222225</v>
      </c>
      <c r="BE31" s="16">
        <v>18.600000000000001</v>
      </c>
      <c r="BF31" s="7">
        <v>1</v>
      </c>
      <c r="BG31" s="8">
        <v>2.0833333333333333E-3</v>
      </c>
      <c r="BH31" s="13">
        <v>2.0833333333333333E-3</v>
      </c>
      <c r="BI31" s="12">
        <f t="shared" si="1"/>
        <v>2.0833333333333259E-3</v>
      </c>
    </row>
    <row r="32" spans="1:61">
      <c r="A32" s="22">
        <v>0.18958333333333333</v>
      </c>
      <c r="B32" s="26">
        <v>0.19652777777777777</v>
      </c>
      <c r="C32" s="26">
        <v>2.0833333333333333E-3</v>
      </c>
      <c r="D32" s="28">
        <v>3.3</v>
      </c>
      <c r="E32" s="28">
        <v>0.60000000000000009</v>
      </c>
      <c r="F32" s="22">
        <v>0.28402777777777777</v>
      </c>
      <c r="G32" s="27">
        <v>0.28125</v>
      </c>
      <c r="H32" s="28">
        <v>19.2</v>
      </c>
      <c r="I32" s="33">
        <v>0.60000000000000009</v>
      </c>
      <c r="J32" s="22">
        <v>0.36527777777777776</v>
      </c>
      <c r="K32" s="28">
        <v>21.5</v>
      </c>
      <c r="L32" s="33">
        <v>0.60000000000000009</v>
      </c>
      <c r="M32" s="22">
        <v>0.39097222222222222</v>
      </c>
      <c r="N32" s="28">
        <v>1.6</v>
      </c>
      <c r="O32" s="28">
        <v>0.60000000000000009</v>
      </c>
      <c r="P32" s="22">
        <v>0.49722222222222223</v>
      </c>
      <c r="Q32" s="28">
        <v>19.2</v>
      </c>
      <c r="R32" s="33">
        <v>0.60000000000000009</v>
      </c>
      <c r="S32" s="22"/>
      <c r="T32" s="22">
        <v>0.63263888888888886</v>
      </c>
      <c r="U32" s="28">
        <v>1.6</v>
      </c>
      <c r="V32" s="28">
        <v>0.60000000000000009</v>
      </c>
      <c r="W32" s="28"/>
      <c r="X32" s="33"/>
      <c r="Y32" s="28">
        <v>21.5</v>
      </c>
      <c r="Z32" s="33">
        <v>0.60000000000000009</v>
      </c>
      <c r="AA32" s="33"/>
      <c r="AB32" s="33"/>
      <c r="AC32" s="28">
        <v>19.2</v>
      </c>
      <c r="AD32" s="33">
        <v>0.60000000000000009</v>
      </c>
      <c r="AE32" s="28">
        <v>28.4</v>
      </c>
      <c r="AF32" s="28">
        <v>0.60000000000000009</v>
      </c>
      <c r="AG32" s="18" t="s">
        <v>30</v>
      </c>
      <c r="AH32" s="22">
        <v>0.19930555555555554</v>
      </c>
      <c r="AI32" s="29">
        <v>0.20972222222222223</v>
      </c>
      <c r="AJ32" s="28">
        <v>26.2</v>
      </c>
      <c r="AK32" s="33">
        <v>0.60000000000000009</v>
      </c>
      <c r="AL32" s="22">
        <v>0.29166666666666669</v>
      </c>
      <c r="AM32" s="28">
        <v>21.5</v>
      </c>
      <c r="AN32" s="33">
        <v>0.60000000000000009</v>
      </c>
      <c r="AO32" s="22">
        <v>0.375</v>
      </c>
      <c r="AP32" s="28">
        <v>26.1</v>
      </c>
      <c r="AQ32" s="33">
        <v>0.60000000000000009</v>
      </c>
      <c r="AR32" s="22">
        <v>0.40625</v>
      </c>
      <c r="AS32" s="28">
        <v>19.2</v>
      </c>
      <c r="AT32" s="33">
        <v>0.60000000000000009</v>
      </c>
      <c r="AU32" s="22">
        <v>0.41319444444444442</v>
      </c>
      <c r="AV32" s="22">
        <v>2.0833333333333333E-3</v>
      </c>
      <c r="AW32" s="22">
        <f t="shared" si="0"/>
        <v>0.52708333333333335</v>
      </c>
      <c r="AX32" s="22">
        <v>0.52152777777777781</v>
      </c>
      <c r="AY32" s="28">
        <v>19.2</v>
      </c>
      <c r="AZ32" s="33">
        <v>0.60000000000000009</v>
      </c>
      <c r="BA32" s="22"/>
      <c r="BB32" s="28"/>
      <c r="BC32" s="33"/>
      <c r="BD32" s="22">
        <v>0.64375000000000004</v>
      </c>
      <c r="BE32" s="16">
        <v>19.2</v>
      </c>
      <c r="BF32" s="7">
        <v>0.60000000000000009</v>
      </c>
      <c r="BG32" s="8">
        <v>2.0833333333333333E-3</v>
      </c>
      <c r="BH32" s="13">
        <v>2.7777777777777779E-3</v>
      </c>
      <c r="BI32" s="12">
        <f t="shared" si="1"/>
        <v>2.7777777777777679E-3</v>
      </c>
    </row>
    <row r="33" spans="1:61">
      <c r="A33" s="22">
        <v>0.19097222222222221</v>
      </c>
      <c r="B33" s="26">
        <v>0.19791666666666666</v>
      </c>
      <c r="C33" s="26">
        <v>1.3888888888888889E-3</v>
      </c>
      <c r="D33" s="28">
        <v>4.7</v>
      </c>
      <c r="E33" s="28">
        <v>1.4</v>
      </c>
      <c r="F33" s="22">
        <v>0.28611111111111115</v>
      </c>
      <c r="G33" s="27">
        <v>0.28333333333333333</v>
      </c>
      <c r="H33" s="28">
        <v>20.6</v>
      </c>
      <c r="I33" s="33">
        <v>1.4</v>
      </c>
      <c r="J33" s="22">
        <v>0.36805555555555552</v>
      </c>
      <c r="K33" s="28">
        <v>22.9</v>
      </c>
      <c r="L33" s="33">
        <v>1.4</v>
      </c>
      <c r="M33" s="22">
        <v>0.39374999999999999</v>
      </c>
      <c r="N33" s="28">
        <v>3</v>
      </c>
      <c r="O33" s="28">
        <v>1.4</v>
      </c>
      <c r="P33" s="22">
        <v>0.5</v>
      </c>
      <c r="Q33" s="28">
        <v>20.6</v>
      </c>
      <c r="R33" s="33">
        <v>1.4</v>
      </c>
      <c r="S33" s="22"/>
      <c r="T33" s="22">
        <v>0.63541666666666663</v>
      </c>
      <c r="U33" s="28">
        <v>3</v>
      </c>
      <c r="V33" s="28">
        <v>1.4</v>
      </c>
      <c r="W33" s="28"/>
      <c r="X33" s="33"/>
      <c r="Y33" s="28">
        <v>22.9</v>
      </c>
      <c r="Z33" s="33">
        <v>1.4</v>
      </c>
      <c r="AA33" s="33"/>
      <c r="AB33" s="33"/>
      <c r="AC33" s="28">
        <v>20.6</v>
      </c>
      <c r="AD33" s="33">
        <v>1.4</v>
      </c>
      <c r="AE33" s="28">
        <v>29.8</v>
      </c>
      <c r="AF33" s="28">
        <v>1.4</v>
      </c>
      <c r="AG33" s="18" t="s">
        <v>31</v>
      </c>
      <c r="AH33" s="22">
        <v>0.19652777777777777</v>
      </c>
      <c r="AI33" s="29">
        <v>0.20694444444444443</v>
      </c>
      <c r="AJ33" s="28">
        <v>27.6</v>
      </c>
      <c r="AK33" s="33">
        <v>1.4</v>
      </c>
      <c r="AL33" s="22">
        <v>0.2902777777777778</v>
      </c>
      <c r="AM33" s="28">
        <v>22.9</v>
      </c>
      <c r="AN33" s="33">
        <v>1.4</v>
      </c>
      <c r="AO33" s="22">
        <v>0.37361111111111112</v>
      </c>
      <c r="AP33" s="28">
        <v>27.5</v>
      </c>
      <c r="AQ33" s="33">
        <v>1.4</v>
      </c>
      <c r="AR33" s="22">
        <v>0.40416666666666667</v>
      </c>
      <c r="AS33" s="28">
        <v>20.6</v>
      </c>
      <c r="AT33" s="33">
        <v>1.4</v>
      </c>
      <c r="AU33" s="22">
        <v>0.41111111111111109</v>
      </c>
      <c r="AV33" s="22">
        <v>1.3888888888888889E-3</v>
      </c>
      <c r="AW33" s="22">
        <f t="shared" si="0"/>
        <v>0.52430555555555558</v>
      </c>
      <c r="AX33" s="22">
        <v>0.51875000000000004</v>
      </c>
      <c r="AY33" s="28">
        <v>20.6</v>
      </c>
      <c r="AZ33" s="33">
        <v>1.4</v>
      </c>
      <c r="BA33" s="22"/>
      <c r="BB33" s="28"/>
      <c r="BC33" s="33"/>
      <c r="BD33" s="22">
        <v>0.64097222222222228</v>
      </c>
      <c r="BE33" s="16">
        <v>20.6</v>
      </c>
      <c r="BF33" s="7">
        <v>1.4</v>
      </c>
      <c r="BG33" s="8">
        <v>2.7777777777777779E-3</v>
      </c>
      <c r="BH33" s="13">
        <v>1.3888888888888889E-3</v>
      </c>
      <c r="BI33" s="12">
        <f>AX33-AX34</f>
        <v>1.388888888888884E-3</v>
      </c>
    </row>
    <row r="34" spans="1:61">
      <c r="A34" s="22">
        <v>0.19305555555555554</v>
      </c>
      <c r="B34" s="26">
        <v>0.2</v>
      </c>
      <c r="C34" s="26">
        <v>2.0833333333333333E-3</v>
      </c>
      <c r="D34" s="28">
        <v>5.4</v>
      </c>
      <c r="E34" s="28">
        <v>0.7</v>
      </c>
      <c r="F34" s="22">
        <v>0.28750000000000003</v>
      </c>
      <c r="G34" s="27">
        <v>0.28472222222222221</v>
      </c>
      <c r="H34" s="28">
        <v>21.3</v>
      </c>
      <c r="I34" s="33">
        <v>0.7</v>
      </c>
      <c r="J34" s="22">
        <v>0.37013888888888885</v>
      </c>
      <c r="K34" s="28">
        <v>23.6</v>
      </c>
      <c r="L34" s="33">
        <v>0.7</v>
      </c>
      <c r="M34" s="22">
        <v>0.39583333333333331</v>
      </c>
      <c r="N34" s="28">
        <v>3.7</v>
      </c>
      <c r="O34" s="28">
        <v>0.7</v>
      </c>
      <c r="P34" s="22">
        <v>0.50347222222222221</v>
      </c>
      <c r="Q34" s="28">
        <v>21.3</v>
      </c>
      <c r="R34" s="33">
        <v>0.7</v>
      </c>
      <c r="S34" s="22"/>
      <c r="T34" s="22">
        <v>0.63888888888888884</v>
      </c>
      <c r="U34" s="28">
        <v>3.7</v>
      </c>
      <c r="V34" s="28">
        <v>0.7</v>
      </c>
      <c r="W34" s="28"/>
      <c r="X34" s="33"/>
      <c r="Y34" s="28">
        <v>23.6</v>
      </c>
      <c r="Z34" s="33">
        <v>0.7</v>
      </c>
      <c r="AA34" s="33"/>
      <c r="AB34" s="33"/>
      <c r="AC34" s="28">
        <v>21.3</v>
      </c>
      <c r="AD34" s="33">
        <v>0.7</v>
      </c>
      <c r="AE34" s="28">
        <v>30.5</v>
      </c>
      <c r="AF34" s="28">
        <v>0.7</v>
      </c>
      <c r="AG34" s="18" t="s">
        <v>32</v>
      </c>
      <c r="AH34" s="22">
        <v>0.19444444444444442</v>
      </c>
      <c r="AI34" s="29">
        <v>0.2048611111111111</v>
      </c>
      <c r="AJ34" s="28">
        <v>28.3</v>
      </c>
      <c r="AK34" s="33">
        <v>0.7</v>
      </c>
      <c r="AL34" s="22">
        <v>0.28819444444444442</v>
      </c>
      <c r="AM34" s="28">
        <v>23.6</v>
      </c>
      <c r="AN34" s="33">
        <v>0.7</v>
      </c>
      <c r="AO34" s="22">
        <v>0.37152777777777779</v>
      </c>
      <c r="AP34" s="28">
        <v>28.2</v>
      </c>
      <c r="AQ34" s="33">
        <v>0.7</v>
      </c>
      <c r="AR34" s="22">
        <v>0.40277777777777779</v>
      </c>
      <c r="AS34" s="28">
        <v>21.3</v>
      </c>
      <c r="AT34" s="33">
        <v>0.7</v>
      </c>
      <c r="AU34" s="22">
        <v>0.40972222222222221</v>
      </c>
      <c r="AV34" s="22"/>
      <c r="AW34" s="22">
        <v>0.5229166666666667</v>
      </c>
      <c r="AX34" s="22">
        <v>0.51736111111111116</v>
      </c>
      <c r="AY34" s="28">
        <v>21.3</v>
      </c>
      <c r="AZ34" s="33">
        <v>0.7</v>
      </c>
      <c r="BA34" s="22"/>
      <c r="BB34" s="28"/>
      <c r="BC34" s="33"/>
      <c r="BD34" s="22">
        <v>0.63888888888888884</v>
      </c>
      <c r="BE34" s="16">
        <v>21.3</v>
      </c>
      <c r="BF34" s="7">
        <v>0.7</v>
      </c>
      <c r="BG34" s="8">
        <v>2.0833333333333333E-3</v>
      </c>
      <c r="BH34" s="8"/>
      <c r="BI34" s="12"/>
    </row>
    <row r="35" spans="1:61">
      <c r="B35" s="9" t="s">
        <v>33</v>
      </c>
      <c r="C35" s="9"/>
      <c r="D35" s="9"/>
      <c r="E35" s="9"/>
      <c r="F35" s="9"/>
      <c r="G35" s="9" t="s">
        <v>34</v>
      </c>
      <c r="H35" s="9"/>
      <c r="I35" s="9"/>
      <c r="J35" s="9" t="s">
        <v>35</v>
      </c>
      <c r="K35" s="9"/>
      <c r="L35" s="9"/>
      <c r="M35" s="10" t="s">
        <v>36</v>
      </c>
      <c r="N35" s="10"/>
      <c r="O35" s="10"/>
      <c r="P35" s="9" t="s">
        <v>35</v>
      </c>
      <c r="Q35" s="9"/>
      <c r="R35" s="9"/>
      <c r="S35" s="9" t="s">
        <v>37</v>
      </c>
      <c r="T35" s="9"/>
      <c r="U35" s="9"/>
      <c r="V35" s="9"/>
      <c r="W35" s="9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 t="s">
        <v>38</v>
      </c>
      <c r="AJ35" s="10"/>
      <c r="AK35" s="10"/>
      <c r="AL35" s="10" t="s">
        <v>34</v>
      </c>
      <c r="AM35" s="10"/>
      <c r="AN35" s="10"/>
      <c r="AO35" s="10" t="s">
        <v>38</v>
      </c>
      <c r="AP35" s="10"/>
      <c r="AQ35" s="10"/>
      <c r="AR35" s="10" t="s">
        <v>34</v>
      </c>
      <c r="AS35" s="10"/>
      <c r="AT35" s="10"/>
      <c r="AU35" s="10"/>
      <c r="AV35" s="10"/>
      <c r="AW35" s="10"/>
      <c r="AX35" s="10" t="s">
        <v>34</v>
      </c>
      <c r="AY35" s="10"/>
      <c r="AZ35" s="10"/>
      <c r="BA35" s="10" t="s">
        <v>39</v>
      </c>
      <c r="BB35" s="10"/>
      <c r="BC35" s="10"/>
      <c r="BD35" s="10" t="s">
        <v>34</v>
      </c>
    </row>
    <row r="37" spans="1:61">
      <c r="A37" s="1" t="s">
        <v>46</v>
      </c>
    </row>
    <row r="38" spans="1:61">
      <c r="A38" s="1" t="s">
        <v>40</v>
      </c>
      <c r="M38" s="2"/>
      <c r="N38" s="2"/>
      <c r="O38" s="2"/>
      <c r="P38" s="2"/>
      <c r="Q38" s="2"/>
      <c r="R38" s="2"/>
      <c r="S38" s="1" t="s">
        <v>41</v>
      </c>
      <c r="Y38" s="2"/>
      <c r="Z38" s="2"/>
      <c r="AA38" s="2"/>
      <c r="AB38" s="2"/>
      <c r="AC38" s="2"/>
      <c r="AD38" s="2"/>
      <c r="AE38" s="1" t="s">
        <v>41</v>
      </c>
      <c r="AN38" s="1" t="s">
        <v>41</v>
      </c>
      <c r="AO38" s="35" t="s">
        <v>41</v>
      </c>
      <c r="AP38" s="35"/>
      <c r="AQ38" s="35"/>
      <c r="AR38" s="35"/>
      <c r="AS38" s="35"/>
      <c r="AT38" s="35"/>
      <c r="AU38" s="35"/>
    </row>
    <row r="39" spans="1:61">
      <c r="M39" s="2"/>
      <c r="N39" s="2"/>
      <c r="O39" s="2"/>
      <c r="P39" s="2"/>
      <c r="Q39" s="2"/>
      <c r="R39" s="2"/>
      <c r="S39" s="1" t="s">
        <v>42</v>
      </c>
      <c r="Y39" s="2"/>
      <c r="Z39" s="2"/>
      <c r="AA39" s="2"/>
      <c r="AB39" s="2"/>
      <c r="AC39" s="2"/>
      <c r="AD39" s="2"/>
      <c r="AE39" s="1" t="s">
        <v>43</v>
      </c>
      <c r="AN39" s="1" t="s">
        <v>44</v>
      </c>
      <c r="AO39" s="35" t="s">
        <v>45</v>
      </c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</row>
    <row r="40" spans="1:61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sheetProtection selectLockedCells="1" selectUnlockedCells="1"/>
  <mergeCells count="6">
    <mergeCell ref="AO39:BA39"/>
    <mergeCell ref="AO3:AW3"/>
    <mergeCell ref="B6:BD6"/>
    <mergeCell ref="B7:BD7"/>
    <mergeCell ref="B8:BD8"/>
    <mergeCell ref="AO38:AU38"/>
  </mergeCells>
  <pageMargins left="0.62992125984252001" right="0.15748031496063" top="0.31496062992126" bottom="0.78740157480314998" header="0.31496062992126" footer="0.78740157480314998"/>
  <pageSetup scale="7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 Tondrik</cp:lastModifiedBy>
  <cp:lastPrinted>2022-12-07T06:49:12Z</cp:lastPrinted>
  <dcterms:created xsi:type="dcterms:W3CDTF">2019-03-26T09:31:50Z</dcterms:created>
  <dcterms:modified xsi:type="dcterms:W3CDTF">2022-12-07T07:10:10Z</dcterms:modified>
</cp:coreProperties>
</file>