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mc:AlternateContent xmlns:mc="http://schemas.openxmlformats.org/markup-compatibility/2006">
    <mc:Choice Requires="x15">
      <x15ac:absPath xmlns:x15ac="http://schemas.microsoft.com/office/spreadsheetml/2010/11/ac" url="D:\working\waccache\AM4PEPF0002D509\EXCELCNV\17fe2ecc-8c73-40ba-891d-c38885281981\"/>
    </mc:Choice>
  </mc:AlternateContent>
  <xr:revisionPtr revIDLastSave="0" documentId="8_{18EA1710-9FFB-408C-B18C-EB5C7D14D7A7}" xr6:coauthVersionLast="47" xr6:coauthVersionMax="47" xr10:uidLastSave="{00000000-0000-0000-0000-000000000000}"/>
  <bookViews>
    <workbookView xWindow="-60" yWindow="-60" windowWidth="15480" windowHeight="11640" tabRatio="870" xr2:uid="{00000000-000D-0000-FFFF-FFFF00000000}"/>
  </bookViews>
  <sheets>
    <sheet name="PRADŽIA" sheetId="1" r:id="rId1"/>
    <sheet name="1. Salės su įranga nuoma" sheetId="13" r:id="rId2"/>
    <sheet name="2. Maitinimas" sheetId="3" r:id="rId3"/>
    <sheet name="3. Teisinė pagalba" sheetId="4" r:id="rId4"/>
    <sheet name="4. Meno terapija" sheetId="14" r:id="rId5"/>
    <sheet name="5. Bendrieji mokymai" sheetId="10" r:id="rId6"/>
    <sheet name="6. Interneto svetainės" sheetId="6" r:id="rId7"/>
    <sheet name="7. Straipsniai" sheetId="7" r:id="rId8"/>
    <sheet name="8. Leidyba" sheetId="8" r:id="rId9"/>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0" l="1"/>
  <c r="E8" i="10"/>
  <c r="E7" i="10"/>
  <c r="E6" i="10"/>
  <c r="C9" i="6"/>
  <c r="C8" i="6"/>
  <c r="C7" i="6"/>
  <c r="C6" i="6"/>
  <c r="C10" i="6"/>
</calcChain>
</file>

<file path=xl/sharedStrings.xml><?xml version="1.0" encoding="utf-8"?>
<sst xmlns="http://schemas.openxmlformats.org/spreadsheetml/2006/main" count="307" uniqueCount="122">
  <si>
    <t xml:space="preserve">Turinys </t>
  </si>
  <si>
    <t>1. Konferencijos, seminaro, renginio salės ir įrangos nuomos paslaugos</t>
  </si>
  <si>
    <t>2. Maitinimo konferencijos, seminaro, renginio metu paslaugos</t>
  </si>
  <si>
    <t>3. Pirminės teisinės pagalbos (30-60 min. konsultacijos) paslaugos</t>
  </si>
  <si>
    <t>4. Meno terapijos paslaugos</t>
  </si>
  <si>
    <t>5. Bendrųjų įgūdžių mokymų lektoriaus paslaugos</t>
  </si>
  <si>
    <t>6. Interneto svetainės sukūrimo ir administravimo paslaugos</t>
  </si>
  <si>
    <t>7. Straipsnių publikavimo spaudoje paslaugos</t>
  </si>
  <si>
    <t>8. Spaudos ir leidybos paslaugos</t>
  </si>
  <si>
    <t>Į PRADŽIĄ</t>
  </si>
  <si>
    <t>Konferencijos, seminaro, renginio salės ir įrangos nuomos paslaugos</t>
  </si>
  <si>
    <t>Didieji miestai</t>
  </si>
  <si>
    <t>Dalyvių skaičius (asmenys)</t>
  </si>
  <si>
    <t>Konferencijų salės nuomos trukmė (dienos)</t>
  </si>
  <si>
    <t>Suma (EUR be PVM)</t>
  </si>
  <si>
    <t>Suma (EUR su PVM)</t>
  </si>
  <si>
    <t>Vidutinė kaina</t>
  </si>
  <si>
    <t>iki 25 asm.</t>
  </si>
  <si>
    <t>26-50 asm.</t>
  </si>
  <si>
    <t>51-100 asm.</t>
  </si>
  <si>
    <t>nuo 101 asm.</t>
  </si>
  <si>
    <r>
      <t xml:space="preserve">Didieji miestai – </t>
    </r>
    <r>
      <rPr>
        <i/>
        <sz val="10"/>
        <color indexed="8"/>
        <rFont val="Calibri"/>
        <family val="2"/>
        <charset val="186"/>
      </rPr>
      <t>Vilnius, Kaunas, Klaipėda</t>
    </r>
  </si>
  <si>
    <r>
      <t xml:space="preserve">Salės nuoma  – </t>
    </r>
    <r>
      <rPr>
        <i/>
        <sz val="10"/>
        <rFont val="Calibri"/>
        <family val="2"/>
        <charset val="186"/>
      </rPr>
      <t>seminaro arba konferencinės salės nuomos paslaugų kaina kartu su konferencijos įranga (mikrofonu, nešiojamas kompiuteriu, multimedija, kt.)</t>
    </r>
  </si>
  <si>
    <t>Kurortiniai miestai</t>
  </si>
  <si>
    <r>
      <t>Kurortiniai miestai –</t>
    </r>
    <r>
      <rPr>
        <i/>
        <sz val="10"/>
        <color indexed="8"/>
        <rFont val="Calibri"/>
        <family val="2"/>
        <charset val="186"/>
      </rPr>
      <t xml:space="preserve"> Palanga, Neringos savivaldybės miesteliai (įskaitant Nidą), Trakai, Druskininkai ir Birštonas</t>
    </r>
  </si>
  <si>
    <t>Kiti miestai</t>
  </si>
  <si>
    <r>
      <t xml:space="preserve">Kiti miestai – </t>
    </r>
    <r>
      <rPr>
        <i/>
        <sz val="10"/>
        <color indexed="8"/>
        <rFont val="Calibri"/>
        <family val="2"/>
        <charset val="186"/>
      </rPr>
      <t>Šiauliai, Panevėžys bei visi likę Lietuvos miestai, neįtraukti į aukščiau paminėtas kategorijas</t>
    </r>
  </si>
  <si>
    <t>Maitinimo konferencijos, seminaro, renginio metu paslaugos</t>
  </si>
  <si>
    <t>Regionas</t>
  </si>
  <si>
    <t>Maitinimo paslauga</t>
  </si>
  <si>
    <t>Kaina 1 asmeniui (EUR be PVM)</t>
  </si>
  <si>
    <t>Kaina 1 asmeniui (EUR su PVM)</t>
  </si>
  <si>
    <t>Kavos pertraukėlė</t>
  </si>
  <si>
    <t>Pietų pertrauka</t>
  </si>
  <si>
    <t>Vakarienė</t>
  </si>
  <si>
    <r>
      <t xml:space="preserve">Kurortiniai miestai – </t>
    </r>
    <r>
      <rPr>
        <i/>
        <sz val="10"/>
        <color indexed="8"/>
        <rFont val="Calibri"/>
        <family val="2"/>
        <charset val="186"/>
      </rPr>
      <t>Palanga, Neringos savivaldybės miesteliai (įskaitant Nidą), Trakai, Druskininkai ir Birštonas</t>
    </r>
  </si>
  <si>
    <r>
      <t xml:space="preserve">Kavos pertraukėlė – </t>
    </r>
    <r>
      <rPr>
        <i/>
        <sz val="10"/>
        <rFont val="Calibri"/>
        <family val="2"/>
        <charset val="186"/>
      </rPr>
      <t>kava arba arbata, stalo vanduo ir bandelė arba sausainis arba sumuštinis</t>
    </r>
  </si>
  <si>
    <r>
      <t xml:space="preserve">Pietūs – </t>
    </r>
    <r>
      <rPr>
        <i/>
        <sz val="10"/>
        <rFont val="Calibri"/>
        <family val="2"/>
        <charset val="186"/>
      </rPr>
      <t>sriuba arba šaltas užkandis, karštas patiekalas, vanduo arba sultys</t>
    </r>
  </si>
  <si>
    <r>
      <t xml:space="preserve">Vakarienė – </t>
    </r>
    <r>
      <rPr>
        <i/>
        <sz val="10"/>
        <rFont val="Calibri"/>
        <family val="2"/>
        <charset val="186"/>
      </rPr>
      <t>salotos, karštas patiekalas, gėrimas, desertas</t>
    </r>
  </si>
  <si>
    <t>Pirminės teisinės pagalbos (30-60 min. konsultacijos) paslaugos</t>
  </si>
  <si>
    <t>Paslauga</t>
  </si>
  <si>
    <t>Kaina (EUR be PVM)</t>
  </si>
  <si>
    <t>Kaina (EUR su PVM)</t>
  </si>
  <si>
    <t>Vidurkis</t>
  </si>
  <si>
    <t>Pirminė teisinė konsultacija (1 asm.)</t>
  </si>
  <si>
    <r>
      <rPr>
        <b/>
        <i/>
        <sz val="10"/>
        <rFont val="Calibri"/>
        <family val="2"/>
        <charset val="186"/>
      </rPr>
      <t xml:space="preserve">Teisinė konsultacija  –  </t>
    </r>
    <r>
      <rPr>
        <i/>
        <sz val="10"/>
        <rFont val="Calibri"/>
        <family val="2"/>
        <charset val="186"/>
      </rPr>
      <t>tai konsultacija, atitinkanti pirminės teisinės pagalbos apibrėžimą (t. y. tai teisinės informacijos, teisinių konsultacijų teikimas, taip pat valstybės ir savivaldybių institucijoms skirtų dokumentų, išskyrus teisminius dokumentus, rengimas).</t>
    </r>
  </si>
  <si>
    <t>Į PRADŽIA</t>
  </si>
  <si>
    <t>Meno terapijos paslaugos</t>
  </si>
  <si>
    <t>Paslaugos tipas</t>
  </si>
  <si>
    <t>Kaina (1 asm., EUR)</t>
  </si>
  <si>
    <t>Individuali terapija</t>
  </si>
  <si>
    <t>Grupinė terapija</t>
  </si>
  <si>
    <r>
      <rPr>
        <b/>
        <i/>
        <sz val="10"/>
        <color indexed="8"/>
        <rFont val="Calibri"/>
        <family val="2"/>
        <charset val="186"/>
      </rPr>
      <t>Meno terapijos paslaugos</t>
    </r>
    <r>
      <rPr>
        <b/>
        <i/>
        <sz val="10"/>
        <color indexed="8"/>
        <rFont val="Calibri"/>
        <family val="2"/>
        <charset val="186"/>
      </rPr>
      <t xml:space="preserve"> – </t>
    </r>
    <r>
      <rPr>
        <i/>
        <sz val="10"/>
        <color indexed="8"/>
        <rFont val="Calibri"/>
        <family val="2"/>
        <charset val="186"/>
      </rPr>
      <t>jungiančios dailės, muzikos, dramos, judesio, šokio, poezijos kryptis.</t>
    </r>
  </si>
  <si>
    <r>
      <t xml:space="preserve">Kaina </t>
    </r>
    <r>
      <rPr>
        <i/>
        <sz val="10"/>
        <color indexed="8"/>
        <rFont val="Calibri"/>
        <family val="2"/>
        <charset val="186"/>
      </rPr>
      <t>– galutinė kaina vartotojui įskaitant visus galimus mokesčius.</t>
    </r>
  </si>
  <si>
    <t>Bendrųjų įgūdžių mokymų lektoriaus paslaugos</t>
  </si>
  <si>
    <t>Mokymų trukmė</t>
  </si>
  <si>
    <t>8 val.</t>
  </si>
  <si>
    <t>Vadovai</t>
  </si>
  <si>
    <t>Iki 25 asmenų grupė</t>
  </si>
  <si>
    <t>26 ir daugiau asmenų grupė</t>
  </si>
  <si>
    <t>Specialistai</t>
  </si>
  <si>
    <r>
      <t xml:space="preserve">Bendrieji mokymai – </t>
    </r>
    <r>
      <rPr>
        <i/>
        <sz val="10"/>
        <rFont val="Calibri"/>
        <family val="2"/>
        <charset val="186"/>
      </rPr>
      <t>mokymai, skirti komandos, organizacijos kultūrai formuoti, asmeniniam efektyvumui ugdyti (pvz., konfliktams spręsti, stresui valdyti, bendravimui, motyvavimui, laikui planuoti, emociniam intelektui, lyderystei, pozityviam mąstymui, kūrybiškumo gebėjimams ugdyti ir pan.).</t>
    </r>
  </si>
  <si>
    <t>Pastaba: Bendrieji mokymai, kuriais siekiama skatinti užimtumą bei kelti darbo jėgos kvalifikaciją (pavyzdžiui, emocijų pažinimo ir valdymo, konfliktų ir streso valdymo seminarai ar mokymai) LR Pridėtinės vertės mokesčio (toliau - PVM) įstatymo prasme laikomos profesinio mokymo paslaugomis, todėl jos pagal PVM įstatymo 22 straipsnį PVM neapmokestinamos (PVM įstatymo 22 str. komentaro 11 p.). Bendrieji mokymai, kurie  tiesiogiai nesusiję su amatu arba profesija (pvz. skirti aktyviam pilietiškumui) apmokestinami PVM taikant standartinį  PVM tarifą.</t>
  </si>
  <si>
    <t>Interneto svetainės sukūrimo ir administravimo paslaugos</t>
  </si>
  <si>
    <t>Paprastos interneto svetainės sukūrimas</t>
  </si>
  <si>
    <t>Funkcionalios interneto svetainės sukūrimas</t>
  </si>
  <si>
    <t>Interneto svetainės administravimas (1 mėnesį)</t>
  </si>
  <si>
    <t>Serverio nuoma (1 metams)</t>
  </si>
  <si>
    <t>Domeno nuoma (1 metams)</t>
  </si>
  <si>
    <r>
      <rPr>
        <b/>
        <i/>
        <sz val="10"/>
        <rFont val="Calibri"/>
        <family val="2"/>
        <charset val="186"/>
      </rPr>
      <t xml:space="preserve">Paprasta interneto svetainė – </t>
    </r>
    <r>
      <rPr>
        <i/>
        <sz val="10"/>
        <rFont val="Calibri"/>
        <family val="2"/>
        <charset val="186"/>
      </rPr>
      <t xml:space="preserve">tai statiška projekto informacinė svetainės, kurios struktūra yra tokia: 1) pradinis puslapis; 2) naujienos; 3) apie mus; 4) apie projektą (su galimybe kelti vaizdinę medžiagą, nuorodas); 5) projekto komanda; 6) kontaktai. Į šios svetainės sukūrimo kainą įeina  dizainas, tačiau neįeina vietos serveryje kaina ir palaikymas. </t>
    </r>
  </si>
  <si>
    <r>
      <t xml:space="preserve">Funkcionali interneto svetainė – </t>
    </r>
    <r>
      <rPr>
        <i/>
        <sz val="10"/>
        <rFont val="Calibri"/>
        <family val="2"/>
        <charset val="186"/>
      </rPr>
      <t>tai projekto svetainė su turinio valdymo sistema bei šiomis funkcijomis: forumas, prisijungimas autorizuotai, naujienų prenumerata. Funkcionalios svetainės struktūra: 1) pradinis puslapis; 2) naujienos (naujienų prenumerata); 3) apie mus; 4) apie projektą; 5) kontaktai; 6) projektas (prisijungimas autorizuotai tik projekto komandos nariams, projekto darbų grafikas; projekto dokumentai; forumas; komanda). Į šios svetainės sukūrimo kainą taip pat įeina dizainas, tačiau neįeina vietos serveryje kaina ir palaikyma.</t>
    </r>
  </si>
  <si>
    <r>
      <rPr>
        <b/>
        <i/>
        <sz val="10"/>
        <rFont val="Calibri"/>
        <family val="2"/>
        <charset val="186"/>
      </rPr>
      <t xml:space="preserve">Interneto svetainės administravimas – </t>
    </r>
    <r>
      <rPr>
        <i/>
        <sz val="10"/>
        <rFont val="Calibri"/>
        <family val="2"/>
        <charset val="186"/>
      </rPr>
      <t xml:space="preserve">tai pradinis duomenų sukėlimas į svetainę ir duomenų atnaujinimas. </t>
    </r>
  </si>
  <si>
    <t>Straipsnių publikavimo spaudoje paslaugos</t>
  </si>
  <si>
    <t>Kategorija</t>
  </si>
  <si>
    <r>
      <t>Kainos vidurkis (EUR/cm</t>
    </r>
    <r>
      <rPr>
        <b/>
        <vertAlign val="superscript"/>
        <sz val="10"/>
        <color indexed="9"/>
        <rFont val="Calibri"/>
        <family val="2"/>
        <charset val="186"/>
      </rPr>
      <t xml:space="preserve">2 </t>
    </r>
    <r>
      <rPr>
        <b/>
        <sz val="10"/>
        <color indexed="9"/>
        <rFont val="Calibri"/>
        <family val="2"/>
        <charset val="186"/>
      </rPr>
      <t>be PVM)</t>
    </r>
  </si>
  <si>
    <r>
      <t>Kainos vidurkis (EUR/cm</t>
    </r>
    <r>
      <rPr>
        <b/>
        <vertAlign val="superscript"/>
        <sz val="10"/>
        <color indexed="9"/>
        <rFont val="Calibri"/>
        <family val="2"/>
        <charset val="186"/>
      </rPr>
      <t>2</t>
    </r>
    <r>
      <rPr>
        <b/>
        <sz val="10"/>
        <color indexed="9"/>
        <rFont val="Calibri"/>
        <family val="2"/>
        <charset val="186"/>
      </rPr>
      <t xml:space="preserve"> su PVM)</t>
    </r>
  </si>
  <si>
    <t>Nacionalinė spauda</t>
  </si>
  <si>
    <t>Straipsnio publikavimas 2/3 psl. darbo dieną</t>
  </si>
  <si>
    <t>Straipsnio publikavimas 2/3 psl. šeštadienį</t>
  </si>
  <si>
    <t>Straipsnio publikavimas paskutiniame psl. darbo dieną</t>
  </si>
  <si>
    <t>Straipsnio publikavimas paskutiniame psl. šeštadienį</t>
  </si>
  <si>
    <t>Straipsnio publikavimas kituose psl. darbo dieną</t>
  </si>
  <si>
    <t>Straipsnio publikavimas kituose psl. šeštadienį</t>
  </si>
  <si>
    <t>Didžiųjų miestų spauda</t>
  </si>
  <si>
    <t>Regioninė spauda</t>
  </si>
  <si>
    <t>Vietinė spauda</t>
  </si>
  <si>
    <r>
      <t xml:space="preserve">Nacionalinė spauda –  </t>
    </r>
    <r>
      <rPr>
        <i/>
        <sz val="10"/>
        <rFont val="Calibri"/>
        <family val="2"/>
        <charset val="186"/>
      </rPr>
      <t>tai itin didelio tiražo, visoje Lietuvoje platinama spauda, pvz., Lietuvos rytas, Vakaro žinios, Lietuvos žinios, Valstiečių laikraštis, Ūkininko patarėjas, Kaimo laikraštis.</t>
    </r>
  </si>
  <si>
    <r>
      <t xml:space="preserve">Didžiųjų miestų spauda – </t>
    </r>
    <r>
      <rPr>
        <i/>
        <sz val="10"/>
        <rFont val="Calibri"/>
        <family val="2"/>
        <charset val="186"/>
      </rPr>
      <t>tai tik Lietuvos didžiuosiuose miestuose (Vilnius, Kaunas, Klaipėda, Šiauliai, Panevėžys) platinama spauda, pvz. Kauno diena, Vakarų ekspresas, Klaipėda, Šiaulių kraštas, Šiaulių naujienos.</t>
    </r>
  </si>
  <si>
    <r>
      <t xml:space="preserve">Regioninė spauda – </t>
    </r>
    <r>
      <rPr>
        <i/>
        <sz val="10"/>
        <rFont val="Calibri"/>
        <family val="2"/>
        <charset val="186"/>
      </rPr>
      <t>tai tik tam tikruose Lietuvos regionuose (Klaipėdos, Telšių, Tauragės, Šiaulių, Panevėžio, Kauno, Marijampolė, Alytaus, Utenos ir Vilniaus) platinama spauda, pvz.  Sekundė, Panevėžio balsas, Alytaus naujienos, Telšių žinios, Suvalkietis, Utenos diena, Tauragės kurjeris.</t>
    </r>
  </si>
  <si>
    <r>
      <t xml:space="preserve">Vietinė spauda –  </t>
    </r>
    <r>
      <rPr>
        <i/>
        <sz val="10"/>
        <rFont val="Calibri"/>
        <family val="2"/>
        <charset val="186"/>
      </rPr>
      <t>tai mažo tiražo miestų ir miestelių spauda, pvz., Vakarinė Palanga, Šilutės naujienos, Mūsų žodis, Lazdijų žvaigždė, Druskonis, Naujas rytas, Rinkos aikštė, Jonavos garsas, Santaka, Valsčius, Šiaurės rytai, Gimtasis Rokiškis, Sidabrė, Bičiulis, Radviliškio naujienos, Šilalės artojas, Šviesa, Santarvė, Plungė, Žemaitis, Anykšta, Vilnis, Gimtoji žemė, Širvintų kraštas, Galvė.</t>
    </r>
  </si>
  <si>
    <t>Spaudos ir leidybos paslaugos</t>
  </si>
  <si>
    <t>Lankstinukų spauda (ofsetas)</t>
  </si>
  <si>
    <t>Lankstinukų spauda (skaitmeninė spauda)</t>
  </si>
  <si>
    <t>Tiražas (vnt.)</t>
  </si>
  <si>
    <t>Tipas</t>
  </si>
  <si>
    <t>Kaina visam tiražui (EUR be PVM)</t>
  </si>
  <si>
    <t>Kaina visam tiražui (EUR su PVM)</t>
  </si>
  <si>
    <t>100 vnt.</t>
  </si>
  <si>
    <t>4+4</t>
  </si>
  <si>
    <t>Juoda/balta</t>
  </si>
  <si>
    <t>400 vnt.</t>
  </si>
  <si>
    <t>1000 vnt.</t>
  </si>
  <si>
    <r>
      <t>Lankstinukų spauda –</t>
    </r>
    <r>
      <rPr>
        <i/>
        <sz val="10"/>
        <color indexed="8"/>
        <rFont val="Calibri"/>
        <family val="2"/>
        <charset val="186"/>
      </rPr>
      <t xml:space="preserve"> lankstinukų spaudos paslauga apima A4 popieriaus formato, 110–115 g/m2 popieriaus storio gaminį ir jo dizaino ir maketavimo paslaugas.</t>
    </r>
    <r>
      <rPr>
        <i/>
        <sz val="12"/>
        <color indexed="8"/>
        <rFont val="Calibri"/>
        <family val="2"/>
      </rPr>
      <t/>
    </r>
  </si>
  <si>
    <r>
      <t xml:space="preserve">Plakatų spauda – </t>
    </r>
    <r>
      <rPr>
        <i/>
        <sz val="10"/>
        <rFont val="Calibri"/>
        <family val="2"/>
        <charset val="186"/>
      </rPr>
      <t>plakatų spaudos paslauga apima 130 g/m2 popieriaus storio, 4+0 spalvingumo, tik skaitmeninė spaudos gaminį ir jo dizaino ir maketavimo paslaugas.</t>
    </r>
  </si>
  <si>
    <t>Plakatų spauda</t>
  </si>
  <si>
    <t>Dydis</t>
  </si>
  <si>
    <t>A1</t>
  </si>
  <si>
    <t>10 vnt.</t>
  </si>
  <si>
    <t>20 vnt.</t>
  </si>
  <si>
    <t>50 vnt.</t>
  </si>
  <si>
    <t>A2</t>
  </si>
  <si>
    <t>A3</t>
  </si>
  <si>
    <t>Knygų spauda (ofsetas)</t>
  </si>
  <si>
    <t>Knygų spauda (skaitmeninė spauda)</t>
  </si>
  <si>
    <t>Popieriaus formatas</t>
  </si>
  <si>
    <t>Autoriniai lankai (vnt.)</t>
  </si>
  <si>
    <t>Viršelio tipas</t>
  </si>
  <si>
    <t>A5</t>
  </si>
  <si>
    <t>Minkštas/laminuotas</t>
  </si>
  <si>
    <t>Kietas</t>
  </si>
  <si>
    <t>B5</t>
  </si>
  <si>
    <t>200 vnt.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</si>
</sst>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L_t_-;\-* #,##0.00\ _L_t_-;_-* &quot;-&quot;??\ _L_t_-;_-@_-"/>
    <numFmt numFmtId="166" formatCode="0.0"/>
  </numFmts>
  <fonts count="41">
    <font>
      <sz val="11"/>
      <color theme="1"/>
      <name val="Calibri"/>
      <family val="2"/>
      <charset val="186"/>
      <scheme val="minor"/>
    </font>
    <font>
      <sz val="11"/>
      <name val="Calibri"/>
      <family val="2"/>
    </font>
    <font>
      <i/>
      <sz val="12"/>
      <color indexed="8"/>
      <name val="Calibri"/>
      <family val="2"/>
    </font>
    <font>
      <sz val="10"/>
      <name val="Calibri"/>
      <family val="2"/>
    </font>
    <font>
      <i/>
      <sz val="10"/>
      <name val="Calibri"/>
      <family val="2"/>
      <charset val="186"/>
    </font>
    <font>
      <b/>
      <i/>
      <sz val="10"/>
      <color indexed="8"/>
      <name val="Calibri"/>
      <family val="2"/>
      <charset val="186"/>
    </font>
    <font>
      <b/>
      <i/>
      <sz val="10"/>
      <name val="Calibri"/>
      <family val="2"/>
      <charset val="186"/>
    </font>
    <font>
      <i/>
      <sz val="10"/>
      <color indexed="8"/>
      <name val="Calibri"/>
      <family val="2"/>
      <charset val="186"/>
    </font>
    <font>
      <b/>
      <sz val="10"/>
      <color indexed="9"/>
      <name val="Calibri"/>
      <family val="2"/>
      <charset val="186"/>
    </font>
    <font>
      <b/>
      <vertAlign val="superscript"/>
      <sz val="10"/>
      <color indexed="9"/>
      <name val="Calibri"/>
      <family val="2"/>
      <charset val="186"/>
    </font>
    <font>
      <sz val="11"/>
      <color theme="1"/>
      <name val="Calibri"/>
      <family val="2"/>
      <charset val="186"/>
      <scheme val="minor"/>
    </font>
    <font>
      <sz val="11"/>
      <color rgb="FF000000"/>
      <name val="Calibri"/>
      <family val="2"/>
    </font>
    <font>
      <u/>
      <sz val="11"/>
      <color theme="10"/>
      <name val="Calibri"/>
      <family val="2"/>
      <charset val="186"/>
      <scheme val="minor"/>
    </font>
    <font>
      <u/>
      <sz val="11"/>
      <color theme="10"/>
      <name val="Calibri"/>
      <family val="2"/>
      <charset val="186"/>
    </font>
    <font>
      <sz val="11"/>
      <color rgb="FF000000"/>
      <name val="Calibri"/>
    </font>
    <font>
      <sz val="11"/>
      <color rgb="FF000000"/>
      <name val="Calibri"/>
      <family val="2"/>
      <charset val="186"/>
    </font>
    <font>
      <b/>
      <sz val="11"/>
      <name val="Calibri"/>
      <family val="2"/>
      <scheme val="minor"/>
    </font>
    <font>
      <b/>
      <sz val="16"/>
      <color theme="1"/>
      <name val="Calibri"/>
      <family val="2"/>
      <scheme val="minor"/>
    </font>
    <font>
      <sz val="11"/>
      <color theme="1"/>
      <name val="Calibri"/>
      <family val="2"/>
      <scheme val="minor"/>
    </font>
    <font>
      <b/>
      <u/>
      <sz val="14"/>
      <color theme="0"/>
      <name val="Calibri"/>
      <family val="2"/>
      <charset val="186"/>
      <scheme val="minor"/>
    </font>
    <font>
      <sz val="10"/>
      <color rgb="FF000000"/>
      <name val="Calibri"/>
      <family val="2"/>
    </font>
    <font>
      <b/>
      <u/>
      <sz val="14"/>
      <color rgb="FFFFFFFF"/>
      <name val="Calibri"/>
      <family val="2"/>
    </font>
    <font>
      <sz val="10"/>
      <name val="Calibri"/>
      <family val="2"/>
      <charset val="186"/>
      <scheme val="minor"/>
    </font>
    <font>
      <sz val="12"/>
      <color rgb="FF000000"/>
      <name val="Calibri"/>
      <family val="2"/>
      <charset val="186"/>
    </font>
    <font>
      <sz val="12"/>
      <color theme="1"/>
      <name val="Calibri"/>
      <family val="2"/>
      <charset val="186"/>
      <scheme val="minor"/>
    </font>
    <font>
      <b/>
      <sz val="12"/>
      <color rgb="FF000000"/>
      <name val="Calibri"/>
      <family val="2"/>
      <charset val="186"/>
    </font>
    <font>
      <sz val="10"/>
      <color theme="1"/>
      <name val="Calibri"/>
      <family val="2"/>
      <scheme val="minor"/>
    </font>
    <font>
      <sz val="10"/>
      <color rgb="FF000000"/>
      <name val="Calibri"/>
      <family val="2"/>
      <charset val="186"/>
    </font>
    <font>
      <sz val="11"/>
      <name val="Calibri"/>
      <family val="2"/>
      <scheme val="minor"/>
    </font>
    <font>
      <b/>
      <sz val="16"/>
      <name val="Calibri"/>
      <family val="2"/>
      <scheme val="minor"/>
    </font>
    <font>
      <u/>
      <sz val="11"/>
      <name val="Calibri"/>
      <family val="2"/>
      <charset val="186"/>
      <scheme val="minor"/>
    </font>
    <font>
      <b/>
      <sz val="12"/>
      <name val="Calibri"/>
      <family val="2"/>
      <charset val="186"/>
      <scheme val="minor"/>
    </font>
    <font>
      <b/>
      <i/>
      <sz val="10"/>
      <color rgb="FF000000"/>
      <name val="Calibri"/>
      <family val="2"/>
      <charset val="186"/>
    </font>
    <font>
      <sz val="11"/>
      <name val="Calibri"/>
      <family val="2"/>
      <charset val="186"/>
      <scheme val="minor"/>
    </font>
    <font>
      <b/>
      <i/>
      <sz val="10"/>
      <color theme="1"/>
      <name val="Calibri"/>
      <family val="2"/>
      <charset val="186"/>
      <scheme val="minor"/>
    </font>
    <font>
      <b/>
      <i/>
      <sz val="10"/>
      <name val="Calibri"/>
      <family val="2"/>
      <charset val="186"/>
      <scheme val="minor"/>
    </font>
    <font>
      <sz val="10"/>
      <color rgb="FF171717"/>
      <name val="Calibri"/>
      <family val="2"/>
      <charset val="186"/>
      <scheme val="minor"/>
    </font>
    <font>
      <b/>
      <sz val="10"/>
      <color rgb="FFFFFFFF"/>
      <name val="Calibri"/>
      <family val="2"/>
    </font>
    <font>
      <b/>
      <sz val="10"/>
      <color rgb="FFFFFFFF"/>
      <name val="Calibri"/>
      <family val="2"/>
      <charset val="186"/>
    </font>
    <font>
      <sz val="10"/>
      <color theme="1"/>
      <name val="Calibri"/>
      <family val="2"/>
      <charset val="186"/>
      <scheme val="minor"/>
    </font>
    <font>
      <b/>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CA1BC"/>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5" fontId="10" fillId="0" borderId="0" applyFont="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5" fillId="0" borderId="0"/>
    <xf numFmtId="9" fontId="15" fillId="0" borderId="0" applyFont="0" applyFill="0" applyBorder="0" applyAlignment="0" applyProtection="0"/>
  </cellStyleXfs>
  <cellXfs count="211">
    <xf numFmtId="0" fontId="0" fillId="0" borderId="0" xfId="0"/>
    <xf numFmtId="0" fontId="0" fillId="2" borderId="0" xfId="0" applyFill="1"/>
    <xf numFmtId="0" fontId="16" fillId="2" borderId="0" xfId="0" applyFont="1" applyFill="1"/>
    <xf numFmtId="0" fontId="17" fillId="2" borderId="0" xfId="0" applyFont="1" applyFill="1"/>
    <xf numFmtId="0" fontId="18" fillId="2" borderId="0" xfId="0" applyFont="1" applyFill="1"/>
    <xf numFmtId="0" fontId="18" fillId="2" borderId="0" xfId="0" applyFont="1" applyFill="1" applyAlignment="1">
      <alignment horizontal="right"/>
    </xf>
    <xf numFmtId="0" fontId="18" fillId="2" borderId="0" xfId="0" applyFont="1" applyFill="1" applyBorder="1" applyAlignment="1"/>
    <xf numFmtId="0" fontId="12" fillId="2" borderId="0" xfId="3" applyFill="1" applyBorder="1"/>
    <xf numFmtId="0" fontId="15" fillId="0" borderId="0" xfId="5" applyFont="1" applyAlignment="1"/>
    <xf numFmtId="0" fontId="15" fillId="0" borderId="0" xfId="5" applyFont="1" applyAlignment="1">
      <alignment horizontal="left"/>
    </xf>
    <xf numFmtId="0" fontId="14" fillId="0" borderId="0" xfId="5" applyFont="1" applyAlignment="1">
      <alignment vertical="center"/>
    </xf>
    <xf numFmtId="9" fontId="14" fillId="0" borderId="0" xfId="5" applyNumberFormat="1" applyFont="1" applyAlignment="1">
      <alignment horizontal="left" vertical="center"/>
    </xf>
    <xf numFmtId="0" fontId="19" fillId="3" borderId="1" xfId="3" applyFont="1" applyFill="1" applyBorder="1" applyAlignment="1">
      <alignment horizontal="center" vertical="center" wrapText="1"/>
    </xf>
    <xf numFmtId="0" fontId="20" fillId="0" borderId="2" xfId="5" applyFont="1" applyFill="1" applyBorder="1" applyAlignment="1">
      <alignment horizontal="left" vertical="center" wrapText="1"/>
    </xf>
    <xf numFmtId="0" fontId="20" fillId="0" borderId="3" xfId="5" applyFont="1" applyFill="1" applyBorder="1" applyAlignment="1">
      <alignment horizontal="left" vertical="center" wrapText="1"/>
    </xf>
    <xf numFmtId="0" fontId="14" fillId="0" borderId="0" xfId="5" applyFont="1" applyAlignment="1"/>
    <xf numFmtId="2" fontId="14" fillId="0" borderId="0" xfId="5" applyNumberFormat="1" applyFont="1" applyAlignment="1"/>
    <xf numFmtId="9" fontId="14" fillId="0" borderId="0" xfId="7" applyFont="1" applyAlignment="1"/>
    <xf numFmtId="0" fontId="14" fillId="0" borderId="0" xfId="5" applyFont="1" applyFill="1" applyAlignment="1"/>
    <xf numFmtId="9" fontId="14" fillId="0" borderId="0" xfId="7" applyFont="1" applyFill="1" applyAlignment="1"/>
    <xf numFmtId="2" fontId="14" fillId="0" borderId="0" xfId="7" applyNumberFormat="1" applyFont="1" applyFill="1" applyAlignment="1"/>
    <xf numFmtId="9" fontId="14" fillId="0" borderId="0" xfId="5" applyNumberFormat="1" applyFont="1" applyFill="1" applyAlignment="1"/>
    <xf numFmtId="0" fontId="21" fillId="3" borderId="1" xfId="5" applyFont="1" applyFill="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Fill="1"/>
    <xf numFmtId="0" fontId="22" fillId="2" borderId="0" xfId="0" applyFont="1" applyFill="1" applyBorder="1" applyAlignment="1"/>
    <xf numFmtId="0" fontId="23" fillId="4" borderId="0" xfId="5" applyFont="1" applyFill="1" applyAlignment="1"/>
    <xf numFmtId="0" fontId="24" fillId="0" borderId="0" xfId="0" applyFont="1"/>
    <xf numFmtId="0" fontId="25" fillId="0" borderId="0" xfId="5" applyFont="1" applyFill="1" applyAlignment="1"/>
    <xf numFmtId="0" fontId="24" fillId="0" borderId="0" xfId="0" applyFont="1" applyFill="1"/>
    <xf numFmtId="0" fontId="20" fillId="0" borderId="0" xfId="5" applyFont="1" applyAlignment="1"/>
    <xf numFmtId="0" fontId="26" fillId="2" borderId="0" xfId="0" applyFont="1" applyFill="1"/>
    <xf numFmtId="9" fontId="20" fillId="0" borderId="0" xfId="5" applyNumberFormat="1" applyFont="1" applyFill="1" applyAlignment="1"/>
    <xf numFmtId="0" fontId="27" fillId="0" borderId="4" xfId="5" applyFont="1" applyBorder="1" applyAlignment="1">
      <alignment horizontal="center"/>
    </xf>
    <xf numFmtId="0" fontId="27" fillId="0" borderId="5" xfId="5" applyFont="1" applyBorder="1" applyAlignment="1">
      <alignment horizontal="center"/>
    </xf>
    <xf numFmtId="0" fontId="27" fillId="0" borderId="6" xfId="5" applyFont="1" applyBorder="1" applyAlignment="1">
      <alignment horizontal="center"/>
    </xf>
    <xf numFmtId="0" fontId="27" fillId="0" borderId="7" xfId="5" applyFont="1" applyBorder="1" applyAlignment="1">
      <alignment horizontal="center"/>
    </xf>
    <xf numFmtId="0" fontId="22" fillId="0" borderId="0" xfId="0" applyFont="1"/>
    <xf numFmtId="0" fontId="22" fillId="2" borderId="4" xfId="0" applyFont="1" applyFill="1" applyBorder="1" applyAlignment="1">
      <alignment vertical="center" wrapText="1"/>
    </xf>
    <xf numFmtId="0" fontId="17" fillId="0" borderId="0" xfId="0" applyFont="1" applyFill="1" applyAlignment="1">
      <alignment horizontal="left" vertical="center"/>
    </xf>
    <xf numFmtId="0" fontId="28" fillId="2" borderId="0" xfId="0" applyFont="1" applyFill="1"/>
    <xf numFmtId="0" fontId="29" fillId="4" borderId="8" xfId="0" applyFont="1" applyFill="1" applyBorder="1"/>
    <xf numFmtId="0" fontId="30" fillId="2" borderId="9" xfId="3" applyFont="1" applyFill="1" applyBorder="1"/>
    <xf numFmtId="0" fontId="30" fillId="2" borderId="10" xfId="3" applyFont="1" applyFill="1" applyBorder="1"/>
    <xf numFmtId="0" fontId="0" fillId="0" borderId="0" xfId="0" applyFill="1"/>
    <xf numFmtId="0" fontId="31" fillId="4" borderId="0" xfId="3" applyFont="1" applyFill="1" applyAlignment="1"/>
    <xf numFmtId="0" fontId="32" fillId="0" borderId="0" xfId="5" applyFont="1" applyFill="1" applyAlignment="1"/>
    <xf numFmtId="0" fontId="33" fillId="0" borderId="0" xfId="0" applyFont="1" applyFill="1" applyBorder="1" applyAlignment="1">
      <alignment wrapText="1"/>
    </xf>
    <xf numFmtId="0" fontId="34" fillId="0" borderId="0" xfId="0" applyFont="1"/>
    <xf numFmtId="0" fontId="34" fillId="2" borderId="0" xfId="0" applyFont="1" applyFill="1"/>
    <xf numFmtId="0" fontId="34" fillId="2" borderId="0" xfId="0" applyFont="1" applyFill="1" applyBorder="1"/>
    <xf numFmtId="0" fontId="34" fillId="0" borderId="0" xfId="0" applyFont="1" applyFill="1" applyBorder="1"/>
    <xf numFmtId="0" fontId="35" fillId="0" borderId="0" xfId="0" applyFont="1" applyFill="1" applyBorder="1" applyAlignment="1">
      <alignment horizontal="left" wrapText="1"/>
    </xf>
    <xf numFmtId="0" fontId="34" fillId="2" borderId="0" xfId="0" applyFont="1" applyFill="1" applyBorder="1" applyAlignment="1"/>
    <xf numFmtId="0" fontId="0" fillId="0" borderId="11" xfId="0" applyBorder="1"/>
    <xf numFmtId="0" fontId="0" fillId="0" borderId="12" xfId="0" applyBorder="1"/>
    <xf numFmtId="166" fontId="20" fillId="0" borderId="4" xfId="5" applyNumberFormat="1" applyFont="1" applyFill="1" applyBorder="1" applyAlignment="1">
      <alignment horizontal="center" vertical="center" wrapText="1"/>
    </xf>
    <xf numFmtId="166" fontId="20" fillId="0" borderId="5" xfId="5" applyNumberFormat="1" applyFont="1" applyFill="1" applyBorder="1" applyAlignment="1">
      <alignment horizontal="center" vertical="center" wrapText="1"/>
    </xf>
    <xf numFmtId="0" fontId="36" fillId="0" borderId="4" xfId="0" applyFont="1" applyBorder="1" applyAlignment="1">
      <alignment wrapText="1"/>
    </xf>
    <xf numFmtId="0" fontId="36" fillId="0" borderId="5" xfId="0" applyFont="1" applyBorder="1" applyAlignment="1">
      <alignment wrapText="1"/>
    </xf>
    <xf numFmtId="164" fontId="22" fillId="4" borderId="13" xfId="0" applyNumberFormat="1" applyFont="1" applyFill="1" applyBorder="1" applyAlignment="1">
      <alignment horizontal="right" wrapText="1"/>
    </xf>
    <xf numFmtId="0" fontId="22" fillId="2" borderId="12" xfId="0" applyFont="1" applyFill="1" applyBorder="1" applyAlignment="1">
      <alignment wrapText="1"/>
    </xf>
    <xf numFmtId="164" fontId="22" fillId="4" borderId="14" xfId="0" applyNumberFormat="1" applyFont="1" applyFill="1" applyBorder="1" applyAlignment="1">
      <alignment horizontal="right" vertical="center" wrapText="1"/>
    </xf>
    <xf numFmtId="164" fontId="22" fillId="4" borderId="13" xfId="0" applyNumberFormat="1" applyFont="1" applyFill="1" applyBorder="1" applyAlignment="1">
      <alignment horizontal="right" vertical="center" wrapText="1"/>
    </xf>
    <xf numFmtId="0" fontId="22" fillId="2" borderId="11" xfId="0" applyFont="1" applyFill="1" applyBorder="1" applyAlignment="1">
      <alignment wrapText="1"/>
    </xf>
    <xf numFmtId="0" fontId="37" fillId="3" borderId="17" xfId="5" applyFont="1" applyFill="1" applyBorder="1" applyAlignment="1">
      <alignment horizontal="center" vertical="center" wrapText="1"/>
    </xf>
    <xf numFmtId="0" fontId="37" fillId="3" borderId="18" xfId="5" applyFont="1" applyFill="1" applyBorder="1" applyAlignment="1">
      <alignment horizontal="center" vertical="center" wrapText="1"/>
    </xf>
    <xf numFmtId="0" fontId="37" fillId="3" borderId="15" xfId="5" applyFont="1" applyFill="1" applyBorder="1" applyAlignment="1">
      <alignment vertical="center" wrapText="1"/>
    </xf>
    <xf numFmtId="0" fontId="37" fillId="3" borderId="16" xfId="5" applyFont="1" applyFill="1" applyBorder="1" applyAlignment="1">
      <alignment vertical="center" wrapText="1"/>
    </xf>
    <xf numFmtId="2" fontId="20" fillId="4" borderId="14" xfId="5" applyNumberFormat="1" applyFont="1" applyFill="1" applyBorder="1" applyAlignment="1">
      <alignment horizontal="right" vertical="center" wrapText="1"/>
    </xf>
    <xf numFmtId="2" fontId="20" fillId="4" borderId="2" xfId="5" applyNumberFormat="1" applyFont="1" applyFill="1" applyBorder="1" applyAlignment="1">
      <alignment horizontal="right" vertical="center" wrapText="1"/>
    </xf>
    <xf numFmtId="2" fontId="20" fillId="4" borderId="13" xfId="5" applyNumberFormat="1" applyFont="1" applyFill="1" applyBorder="1" applyAlignment="1">
      <alignment horizontal="right" vertical="center" wrapText="1"/>
    </xf>
    <xf numFmtId="2" fontId="20" fillId="4" borderId="3" xfId="5" applyNumberFormat="1" applyFont="1" applyFill="1" applyBorder="1" applyAlignment="1">
      <alignment horizontal="right" vertical="center" wrapText="1"/>
    </xf>
    <xf numFmtId="0" fontId="37" fillId="3" borderId="20" xfId="5" applyFont="1" applyFill="1" applyBorder="1" applyAlignment="1">
      <alignment horizontal="center" vertical="center" wrapText="1"/>
    </xf>
    <xf numFmtId="2" fontId="3" fillId="4" borderId="14" xfId="5" applyNumberFormat="1" applyFont="1" applyFill="1" applyBorder="1" applyAlignment="1">
      <alignment horizontal="right" vertical="center" wrapText="1"/>
    </xf>
    <xf numFmtId="164" fontId="22" fillId="4" borderId="21" xfId="0" applyNumberFormat="1" applyFont="1" applyFill="1" applyBorder="1" applyAlignment="1">
      <alignment horizontal="right" wrapText="1"/>
    </xf>
    <xf numFmtId="0" fontId="37" fillId="3" borderId="22" xfId="5" applyFont="1" applyFill="1" applyBorder="1" applyAlignment="1">
      <alignment horizontal="center" vertical="center" wrapText="1"/>
    </xf>
    <xf numFmtId="165" fontId="39" fillId="4" borderId="22" xfId="1" applyFont="1" applyFill="1" applyBorder="1"/>
    <xf numFmtId="165" fontId="39" fillId="4" borderId="23" xfId="1" applyFont="1" applyFill="1" applyBorder="1"/>
    <xf numFmtId="164" fontId="22" fillId="4" borderId="2" xfId="0" applyNumberFormat="1" applyFont="1" applyFill="1" applyBorder="1" applyAlignment="1">
      <alignment horizontal="right" vertical="center" wrapText="1"/>
    </xf>
    <xf numFmtId="164" fontId="22" fillId="4" borderId="3" xfId="0" applyNumberFormat="1" applyFont="1" applyFill="1" applyBorder="1" applyAlignment="1">
      <alignment horizontal="right" vertical="center" wrapText="1"/>
    </xf>
    <xf numFmtId="4" fontId="20" fillId="4" borderId="14" xfId="5" applyNumberFormat="1" applyFont="1" applyFill="1" applyBorder="1" applyAlignment="1"/>
    <xf numFmtId="4" fontId="20" fillId="4" borderId="13" xfId="5" applyNumberFormat="1" applyFont="1" applyFill="1" applyBorder="1" applyAlignment="1"/>
    <xf numFmtId="2" fontId="27" fillId="4" borderId="2" xfId="5" applyNumberFormat="1" applyFont="1" applyFill="1" applyBorder="1" applyAlignment="1"/>
    <xf numFmtId="2" fontId="27" fillId="4" borderId="3" xfId="5" applyNumberFormat="1" applyFont="1" applyFill="1" applyBorder="1" applyAlignment="1"/>
    <xf numFmtId="2" fontId="27" fillId="4" borderId="24" xfId="5" applyNumberFormat="1" applyFont="1" applyFill="1" applyBorder="1" applyAlignment="1"/>
    <xf numFmtId="0" fontId="38" fillId="3" borderId="16" xfId="5" applyFont="1" applyFill="1" applyBorder="1" applyAlignment="1">
      <alignment horizontal="center" vertical="center"/>
    </xf>
    <xf numFmtId="0" fontId="6" fillId="0" borderId="0" xfId="0" applyFont="1" applyFill="1" applyBorder="1" applyAlignment="1">
      <alignment wrapText="1"/>
    </xf>
    <xf numFmtId="0" fontId="14" fillId="0" borderId="0" xfId="5" applyFont="1" applyBorder="1" applyAlignment="1"/>
    <xf numFmtId="2" fontId="14" fillId="0" borderId="0" xfId="5" applyNumberFormat="1" applyFont="1" applyBorder="1" applyAlignment="1"/>
    <xf numFmtId="0" fontId="17" fillId="0" borderId="0" xfId="0" applyFont="1" applyFill="1" applyAlignment="1"/>
    <xf numFmtId="0" fontId="3" fillId="0" borderId="4" xfId="5" applyFont="1" applyFill="1" applyBorder="1" applyAlignment="1">
      <alignment horizontal="center" vertical="center" wrapText="1"/>
    </xf>
    <xf numFmtId="0" fontId="3" fillId="0" borderId="5" xfId="5" applyFont="1" applyFill="1" applyBorder="1" applyAlignment="1">
      <alignment horizontal="center" vertical="center" wrapText="1"/>
    </xf>
    <xf numFmtId="0" fontId="37" fillId="3" borderId="15" xfId="5" applyFont="1" applyFill="1" applyBorder="1" applyAlignment="1">
      <alignment horizontal="center" vertical="center" wrapText="1"/>
    </xf>
    <xf numFmtId="0" fontId="37" fillId="3" borderId="14" xfId="5" applyFont="1" applyFill="1" applyBorder="1" applyAlignment="1">
      <alignment horizontal="center" vertical="center" wrapText="1"/>
    </xf>
    <xf numFmtId="0" fontId="37" fillId="3" borderId="16" xfId="5" applyFont="1" applyFill="1" applyBorder="1" applyAlignment="1">
      <alignment horizontal="center" vertical="center" wrapText="1"/>
    </xf>
    <xf numFmtId="0" fontId="37" fillId="3" borderId="2" xfId="5" applyFont="1" applyFill="1" applyBorder="1" applyAlignment="1">
      <alignment horizontal="center" vertical="center" wrapText="1"/>
    </xf>
    <xf numFmtId="0" fontId="38" fillId="3" borderId="15" xfId="5" applyFont="1" applyFill="1" applyBorder="1" applyAlignment="1">
      <alignment horizontal="center" vertical="center" wrapText="1"/>
    </xf>
    <xf numFmtId="0" fontId="38" fillId="3" borderId="14" xfId="5" applyFont="1" applyFill="1" applyBorder="1" applyAlignment="1">
      <alignment horizontal="center" vertical="center" wrapText="1"/>
    </xf>
    <xf numFmtId="164" fontId="36" fillId="4" borderId="14" xfId="0" applyNumberFormat="1" applyFont="1" applyFill="1" applyBorder="1" applyAlignment="1">
      <alignment horizontal="center" vertical="center" wrapText="1"/>
    </xf>
    <xf numFmtId="164" fontId="36" fillId="4" borderId="2" xfId="0" applyNumberFormat="1"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19" xfId="5" applyFont="1" applyFill="1" applyBorder="1" applyAlignment="1">
      <alignment horizontal="center" vertical="center" wrapText="1"/>
    </xf>
    <xf numFmtId="0" fontId="25" fillId="4" borderId="0" xfId="5" applyFont="1" applyFill="1" applyAlignment="1">
      <alignment horizontal="left" vertical="center"/>
    </xf>
    <xf numFmtId="4" fontId="20" fillId="4" borderId="2" xfId="5" applyNumberFormat="1" applyFont="1" applyFill="1" applyBorder="1" applyAlignment="1"/>
    <xf numFmtId="4" fontId="20" fillId="4" borderId="3" xfId="5" applyNumberFormat="1" applyFont="1" applyFill="1" applyBorder="1" applyAlignment="1"/>
    <xf numFmtId="0" fontId="38" fillId="3" borderId="16" xfId="5" applyFont="1" applyFill="1" applyBorder="1" applyAlignment="1">
      <alignment horizontal="center" vertical="center" wrapText="1"/>
    </xf>
    <xf numFmtId="0" fontId="38" fillId="3" borderId="2" xfId="5" applyFont="1" applyFill="1" applyBorder="1" applyAlignment="1">
      <alignment horizontal="center" vertical="center" wrapText="1"/>
    </xf>
    <xf numFmtId="0" fontId="32" fillId="0" borderId="25" xfId="5" applyFont="1" applyFill="1" applyBorder="1" applyAlignment="1">
      <alignment horizontal="left" vertical="center" wrapText="1"/>
    </xf>
    <xf numFmtId="0" fontId="6" fillId="0" borderId="0" xfId="5" applyFont="1" applyAlignment="1">
      <alignment horizontal="left" vertical="center" wrapText="1"/>
    </xf>
    <xf numFmtId="0" fontId="37" fillId="3" borderId="26" xfId="5" applyFont="1" applyFill="1" applyBorder="1" applyAlignment="1">
      <alignment horizontal="center" vertical="center" wrapText="1"/>
    </xf>
    <xf numFmtId="0" fontId="37" fillId="3" borderId="4" xfId="5" applyFont="1" applyFill="1" applyBorder="1" applyAlignment="1">
      <alignment horizontal="center" vertical="center" wrapText="1"/>
    </xf>
    <xf numFmtId="0" fontId="15" fillId="0" borderId="14" xfId="5" applyFont="1" applyBorder="1" applyAlignment="1">
      <alignment horizontal="center" vertical="center"/>
    </xf>
    <xf numFmtId="0" fontId="15" fillId="0" borderId="13" xfId="5" applyFont="1" applyBorder="1" applyAlignment="1">
      <alignment horizontal="center" vertical="center"/>
    </xf>
    <xf numFmtId="0" fontId="17" fillId="4" borderId="0" xfId="0" applyFont="1" applyFill="1" applyAlignment="1">
      <alignment horizontal="left"/>
    </xf>
    <xf numFmtId="0" fontId="32" fillId="0" borderId="25" xfId="5" applyFont="1" applyBorder="1" applyAlignment="1">
      <alignment horizontal="left" vertical="center"/>
    </xf>
    <xf numFmtId="0" fontId="37" fillId="3" borderId="15" xfId="5" applyFont="1" applyFill="1" applyBorder="1" applyAlignment="1">
      <alignment horizontal="center" vertical="center" wrapText="1"/>
    </xf>
    <xf numFmtId="0" fontId="37" fillId="3" borderId="14" xfId="5" applyFont="1" applyFill="1" applyBorder="1" applyAlignment="1">
      <alignment horizontal="center" vertical="center" wrapText="1"/>
    </xf>
    <xf numFmtId="0" fontId="32" fillId="0" borderId="0" xfId="5" applyFont="1" applyFill="1" applyAlignment="1">
      <alignment horizontal="left" vertical="center" wrapText="1"/>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37" fillId="3" borderId="16" xfId="5" applyFont="1" applyFill="1" applyBorder="1" applyAlignment="1">
      <alignment horizontal="center" vertical="center" wrapText="1"/>
    </xf>
    <xf numFmtId="0" fontId="37" fillId="3" borderId="2" xfId="5" applyFont="1" applyFill="1" applyBorder="1" applyAlignment="1">
      <alignment horizontal="center" vertical="center" wrapText="1"/>
    </xf>
    <xf numFmtId="0" fontId="37" fillId="3" borderId="27" xfId="5" applyFont="1" applyFill="1" applyBorder="1" applyAlignment="1">
      <alignment horizontal="center" vertical="center" wrapText="1"/>
    </xf>
    <xf numFmtId="0" fontId="37" fillId="3" borderId="11" xfId="5" applyFont="1" applyFill="1" applyBorder="1" applyAlignment="1">
      <alignment horizontal="center" vertical="center" wrapText="1"/>
    </xf>
    <xf numFmtId="0" fontId="17" fillId="4" borderId="0" xfId="0" applyFont="1" applyFill="1" applyAlignment="1">
      <alignment horizontal="left" wrapText="1"/>
    </xf>
    <xf numFmtId="0" fontId="6" fillId="0" borderId="25" xfId="0" applyFont="1" applyFill="1" applyBorder="1" applyAlignment="1">
      <alignment horizontal="left" wrapText="1"/>
    </xf>
    <xf numFmtId="0" fontId="17" fillId="4" borderId="0" xfId="0" applyFont="1" applyFill="1" applyAlignment="1">
      <alignment horizontal="left" vertical="center"/>
    </xf>
    <xf numFmtId="0" fontId="5" fillId="0" borderId="25" xfId="0" applyFont="1" applyBorder="1" applyAlignment="1">
      <alignment horizontal="left" wrapText="1"/>
    </xf>
    <xf numFmtId="0" fontId="34" fillId="0" borderId="25" xfId="0" applyFont="1" applyBorder="1" applyAlignment="1">
      <alignment horizontal="left" wrapText="1"/>
    </xf>
    <xf numFmtId="0" fontId="5" fillId="0" borderId="0" xfId="0" applyFont="1" applyBorder="1" applyAlignment="1">
      <alignment horizontal="left" wrapText="1"/>
    </xf>
    <xf numFmtId="0" fontId="34" fillId="0" borderId="0" xfId="0" applyFont="1" applyBorder="1" applyAlignment="1">
      <alignment horizontal="left" wrapText="1"/>
    </xf>
    <xf numFmtId="0" fontId="40" fillId="2" borderId="0" xfId="0" applyFont="1" applyFill="1" applyBorder="1" applyAlignment="1">
      <alignment horizontal="left" wrapText="1"/>
    </xf>
    <xf numFmtId="0" fontId="38" fillId="3" borderId="15" xfId="5" applyFont="1" applyFill="1" applyBorder="1" applyAlignment="1">
      <alignment horizontal="center" vertical="center" wrapText="1"/>
    </xf>
    <xf numFmtId="0" fontId="38" fillId="3" borderId="14" xfId="5" applyFont="1" applyFill="1" applyBorder="1" applyAlignment="1">
      <alignment horizontal="center" vertical="center" wrapText="1"/>
    </xf>
    <xf numFmtId="0" fontId="38" fillId="3" borderId="26" xfId="5" applyFont="1" applyFill="1" applyBorder="1" applyAlignment="1">
      <alignment horizontal="center" vertical="center" wrapText="1"/>
    </xf>
    <xf numFmtId="0" fontId="38" fillId="3" borderId="4" xfId="5" applyFont="1" applyFill="1" applyBorder="1" applyAlignment="1">
      <alignment horizontal="center" vertical="center" wrapText="1"/>
    </xf>
    <xf numFmtId="0" fontId="38" fillId="3" borderId="28" xfId="5" applyFont="1" applyFill="1" applyBorder="1" applyAlignment="1">
      <alignment horizontal="center" vertical="center" wrapText="1"/>
    </xf>
    <xf numFmtId="0" fontId="38" fillId="3" borderId="1" xfId="5" applyFont="1" applyFill="1" applyBorder="1" applyAlignment="1">
      <alignment horizontal="center" vertical="center" wrapText="1"/>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8"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32" xfId="0" applyFont="1" applyFill="1" applyBorder="1" applyAlignment="1">
      <alignment horizontal="left" vertical="center"/>
    </xf>
    <xf numFmtId="0" fontId="6" fillId="0" borderId="25" xfId="0" applyFont="1" applyFill="1" applyBorder="1" applyAlignment="1">
      <alignment horizontal="left" vertical="center" wrapText="1"/>
    </xf>
    <xf numFmtId="0" fontId="35" fillId="0" borderId="2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3" fillId="0" borderId="14" xfId="3" applyFont="1" applyBorder="1" applyAlignment="1">
      <alignment horizontal="left" vertical="center" wrapText="1"/>
    </xf>
    <xf numFmtId="0" fontId="33" fillId="0" borderId="13" xfId="3" applyFont="1" applyBorder="1" applyAlignment="1">
      <alignment horizontal="left" vertical="center" wrapText="1"/>
    </xf>
    <xf numFmtId="164" fontId="36" fillId="4" borderId="14" xfId="0" applyNumberFormat="1" applyFont="1" applyFill="1" applyBorder="1" applyAlignment="1">
      <alignment horizontal="center" vertical="center" wrapText="1"/>
    </xf>
    <xf numFmtId="164" fontId="36" fillId="4" borderId="13" xfId="0" applyNumberFormat="1" applyFont="1" applyFill="1" applyBorder="1" applyAlignment="1">
      <alignment horizontal="center" vertical="center" wrapText="1"/>
    </xf>
    <xf numFmtId="164" fontId="36" fillId="4" borderId="2" xfId="0" applyNumberFormat="1" applyFont="1" applyFill="1" applyBorder="1" applyAlignment="1">
      <alignment horizontal="center" vertical="center" wrapText="1"/>
    </xf>
    <xf numFmtId="164" fontId="36" fillId="4" borderId="3" xfId="0" applyNumberFormat="1" applyFont="1" applyFill="1" applyBorder="1" applyAlignment="1">
      <alignment horizontal="center" vertical="center" wrapText="1"/>
    </xf>
    <xf numFmtId="0" fontId="37" fillId="3" borderId="15" xfId="6" applyFont="1" applyFill="1" applyBorder="1" applyAlignment="1">
      <alignment horizontal="center" vertical="center" wrapText="1"/>
    </xf>
    <xf numFmtId="0" fontId="37" fillId="3" borderId="14" xfId="6" applyFont="1" applyFill="1" applyBorder="1" applyAlignment="1">
      <alignment horizontal="center" vertical="center" wrapText="1"/>
    </xf>
    <xf numFmtId="0" fontId="6" fillId="0" borderId="25" xfId="0" applyFont="1" applyBorder="1" applyAlignment="1">
      <alignment horizontal="left" wrapText="1"/>
    </xf>
    <xf numFmtId="0" fontId="6" fillId="0" borderId="0" xfId="0" applyFont="1" applyBorder="1" applyAlignment="1">
      <alignment horizontal="left" wrapText="1"/>
    </xf>
    <xf numFmtId="0" fontId="37" fillId="3" borderId="26" xfId="6" applyFont="1" applyFill="1" applyBorder="1" applyAlignment="1">
      <alignment horizontal="center" vertical="center" wrapText="1"/>
    </xf>
    <xf numFmtId="0" fontId="37" fillId="3" borderId="4" xfId="6" applyFont="1" applyFill="1" applyBorder="1" applyAlignment="1">
      <alignment horizontal="center" vertical="center" wrapText="1"/>
    </xf>
    <xf numFmtId="0" fontId="37" fillId="3" borderId="16" xfId="6" applyFont="1" applyFill="1" applyBorder="1" applyAlignment="1">
      <alignment horizontal="center" vertical="center" wrapText="1"/>
    </xf>
    <xf numFmtId="0" fontId="37" fillId="3" borderId="2" xfId="6" applyFont="1" applyFill="1" applyBorder="1" applyAlignment="1">
      <alignment horizontal="center" vertical="center" wrapText="1"/>
    </xf>
    <xf numFmtId="2" fontId="27" fillId="4" borderId="1" xfId="5" applyNumberFormat="1" applyFont="1" applyFill="1" applyBorder="1" applyAlignment="1">
      <alignment vertical="center"/>
    </xf>
    <xf numFmtId="2" fontId="27" fillId="4" borderId="2" xfId="5" applyNumberFormat="1" applyFont="1" applyFill="1" applyBorder="1" applyAlignment="1">
      <alignment vertical="center"/>
    </xf>
    <xf numFmtId="2" fontId="27" fillId="4" borderId="19" xfId="5" applyNumberFormat="1" applyFont="1" applyFill="1" applyBorder="1" applyAlignment="1">
      <alignment vertical="center"/>
    </xf>
    <xf numFmtId="2" fontId="27" fillId="4" borderId="3" xfId="5" applyNumberFormat="1" applyFont="1" applyFill="1" applyBorder="1" applyAlignment="1">
      <alignment vertical="center"/>
    </xf>
    <xf numFmtId="0" fontId="25" fillId="4" borderId="0" xfId="5" applyFont="1" applyFill="1" applyAlignment="1">
      <alignment horizontal="left" vertical="center"/>
    </xf>
    <xf numFmtId="2" fontId="27" fillId="4" borderId="14" xfId="5" applyNumberFormat="1" applyFont="1" applyFill="1" applyBorder="1" applyAlignment="1">
      <alignment vertical="center"/>
    </xf>
    <xf numFmtId="2" fontId="27" fillId="4" borderId="13" xfId="5" applyNumberFormat="1" applyFont="1" applyFill="1" applyBorder="1" applyAlignment="1">
      <alignment vertical="center"/>
    </xf>
    <xf numFmtId="0" fontId="38" fillId="3" borderId="16" xfId="5" applyFont="1" applyFill="1" applyBorder="1" applyAlignment="1">
      <alignment horizontal="center" vertical="center" wrapText="1"/>
    </xf>
    <xf numFmtId="0" fontId="38" fillId="3" borderId="2" xfId="5" applyFont="1" applyFill="1" applyBorder="1" applyAlignment="1">
      <alignment horizontal="center" vertical="center" wrapText="1"/>
    </xf>
    <xf numFmtId="4" fontId="20" fillId="4" borderId="1" xfId="5" applyNumberFormat="1" applyFont="1" applyFill="1" applyBorder="1" applyAlignment="1"/>
    <xf numFmtId="4" fontId="20" fillId="4" borderId="2" xfId="5" applyNumberFormat="1" applyFont="1" applyFill="1" applyBorder="1" applyAlignment="1"/>
    <xf numFmtId="4" fontId="20" fillId="4" borderId="19" xfId="5" applyNumberFormat="1" applyFont="1" applyFill="1" applyBorder="1" applyAlignment="1"/>
    <xf numFmtId="4" fontId="20" fillId="4" borderId="3" xfId="5" applyNumberFormat="1" applyFont="1" applyFill="1" applyBorder="1" applyAlignment="1"/>
    <xf numFmtId="0" fontId="14" fillId="0" borderId="29" xfId="5" applyFont="1" applyBorder="1" applyAlignment="1">
      <alignment horizontal="center" vertical="center"/>
    </xf>
    <xf numFmtId="0" fontId="14" fillId="0" borderId="31" xfId="5" applyFont="1" applyBorder="1" applyAlignment="1">
      <alignment horizontal="center" vertical="center"/>
    </xf>
    <xf numFmtId="0" fontId="3" fillId="0" borderId="1" xfId="5" applyFont="1" applyFill="1" applyBorder="1" applyAlignment="1">
      <alignment horizontal="center" vertical="center" wrapText="1"/>
    </xf>
    <xf numFmtId="0" fontId="38" fillId="3" borderId="33" xfId="5" applyFont="1" applyFill="1" applyBorder="1" applyAlignment="1">
      <alignment horizontal="center" vertical="center" wrapText="1"/>
    </xf>
    <xf numFmtId="0" fontId="38" fillId="3" borderId="34" xfId="5" applyFont="1" applyFill="1" applyBorder="1" applyAlignment="1">
      <alignment horizontal="center" vertical="center" wrapText="1"/>
    </xf>
    <xf numFmtId="0" fontId="14" fillId="0" borderId="34" xfId="5" applyFont="1" applyBorder="1" applyAlignment="1">
      <alignment horizontal="center" vertical="center"/>
    </xf>
    <xf numFmtId="0" fontId="38" fillId="3" borderId="35" xfId="5" applyFont="1" applyFill="1" applyBorder="1" applyAlignment="1">
      <alignment horizontal="center" vertical="center" wrapText="1"/>
    </xf>
    <xf numFmtId="0" fontId="38" fillId="3" borderId="36" xfId="5" applyFont="1" applyFill="1" applyBorder="1" applyAlignment="1">
      <alignment horizontal="center" vertical="center" wrapText="1"/>
    </xf>
    <xf numFmtId="0" fontId="25" fillId="4" borderId="0" xfId="5" applyFont="1" applyFill="1" applyAlignment="1">
      <alignment horizontal="left"/>
    </xf>
    <xf numFmtId="2" fontId="27" fillId="4" borderId="14" xfId="5" applyNumberFormat="1" applyFont="1" applyFill="1" applyBorder="1" applyAlignment="1"/>
    <xf numFmtId="2" fontId="27" fillId="4" borderId="1" xfId="5" applyNumberFormat="1" applyFont="1" applyFill="1" applyBorder="1" applyAlignment="1"/>
    <xf numFmtId="0" fontId="38" fillId="3" borderId="15" xfId="5" applyFont="1" applyFill="1" applyBorder="1" applyAlignment="1">
      <alignment horizontal="center" vertical="center"/>
    </xf>
    <xf numFmtId="0" fontId="38" fillId="3" borderId="28" xfId="5" applyFont="1" applyFill="1" applyBorder="1" applyAlignment="1">
      <alignment horizontal="center" vertical="center"/>
    </xf>
    <xf numFmtId="0" fontId="37" fillId="3" borderId="28" xfId="5" applyFont="1" applyFill="1" applyBorder="1" applyAlignment="1">
      <alignment horizontal="center" vertical="center" wrapText="1"/>
    </xf>
    <xf numFmtId="0" fontId="37" fillId="3" borderId="1" xfId="5" applyFont="1" applyFill="1" applyBorder="1" applyAlignment="1">
      <alignment horizontal="center" vertical="center" wrapText="1"/>
    </xf>
    <xf numFmtId="0" fontId="1" fillId="0" borderId="14" xfId="5" applyFont="1" applyFill="1" applyBorder="1" applyAlignment="1">
      <alignment horizontal="center" vertical="center" wrapText="1"/>
    </xf>
    <xf numFmtId="2" fontId="27" fillId="4" borderId="13" xfId="5" applyNumberFormat="1" applyFont="1" applyFill="1" applyBorder="1" applyAlignment="1"/>
    <xf numFmtId="2" fontId="27" fillId="4" borderId="19" xfId="5" applyNumberFormat="1" applyFont="1" applyFill="1" applyBorder="1" applyAlignment="1"/>
    <xf numFmtId="0" fontId="1" fillId="0" borderId="13" xfId="5" applyFont="1" applyFill="1" applyBorder="1" applyAlignment="1">
      <alignment horizontal="center" vertical="center" wrapText="1"/>
    </xf>
    <xf numFmtId="0" fontId="19" fillId="3" borderId="4" xfId="3" applyFont="1" applyFill="1" applyBorder="1" applyAlignment="1">
      <alignment horizontal="center" vertical="center" wrapText="1"/>
    </xf>
    <xf numFmtId="0" fontId="19" fillId="3" borderId="37" xfId="3" applyFont="1" applyFill="1" applyBorder="1" applyAlignment="1">
      <alignment horizontal="center" vertical="center" wrapText="1"/>
    </xf>
    <xf numFmtId="0" fontId="3" fillId="0" borderId="19" xfId="5" applyFont="1" applyFill="1" applyBorder="1" applyAlignment="1">
      <alignment horizontal="center" vertical="center" wrapText="1"/>
    </xf>
    <xf numFmtId="0" fontId="15" fillId="0" borderId="30" xfId="5" applyFont="1" applyFill="1" applyBorder="1" applyAlignment="1">
      <alignment horizontal="center" vertical="center" wrapText="1"/>
    </xf>
    <xf numFmtId="0" fontId="15" fillId="0" borderId="34" xfId="5" applyFont="1" applyFill="1" applyBorder="1" applyAlignment="1">
      <alignment horizontal="center" vertical="center" wrapText="1"/>
    </xf>
    <xf numFmtId="0" fontId="38" fillId="3" borderId="25" xfId="5" applyFont="1" applyFill="1" applyBorder="1" applyAlignment="1">
      <alignment horizontal="center" vertical="center" wrapText="1"/>
    </xf>
    <xf numFmtId="0" fontId="38" fillId="3" borderId="6" xfId="5" applyFont="1" applyFill="1" applyBorder="1" applyAlignment="1">
      <alignment horizontal="center" vertical="center" wrapText="1"/>
    </xf>
    <xf numFmtId="0" fontId="15" fillId="0" borderId="29" xfId="5" applyFont="1" applyFill="1" applyBorder="1" applyAlignment="1">
      <alignment horizontal="center" vertical="center" wrapText="1"/>
    </xf>
    <xf numFmtId="0" fontId="15" fillId="0" borderId="31" xfId="5" applyFont="1" applyFill="1" applyBorder="1" applyAlignment="1">
      <alignment horizontal="center" vertical="center" wrapText="1"/>
    </xf>
    <xf numFmtId="0" fontId="14" fillId="0" borderId="14" xfId="5" applyFont="1" applyBorder="1" applyAlignment="1">
      <alignment horizontal="center" vertical="center"/>
    </xf>
    <xf numFmtId="0" fontId="14" fillId="0" borderId="13" xfId="5" applyFont="1" applyBorder="1" applyAlignment="1">
      <alignment horizontal="center" vertical="center"/>
    </xf>
    <xf numFmtId="0" fontId="5" fillId="0" borderId="25" xfId="0" applyFont="1" applyFill="1" applyBorder="1" applyAlignment="1">
      <alignment horizontal="left" vertical="center" wrapText="1"/>
    </xf>
    <xf numFmtId="0" fontId="6" fillId="0" borderId="0" xfId="0" applyFont="1" applyFill="1" applyBorder="1" applyAlignment="1">
      <alignment horizontal="left" wrapText="1"/>
    </xf>
    <xf numFmtId="0" fontId="5" fillId="0" borderId="0" xfId="0" applyFont="1" applyFill="1" applyBorder="1" applyAlignment="1">
      <alignment vertical="center" wrapText="1"/>
    </xf>
    <xf numFmtId="0" fontId="5" fillId="0" borderId="25" xfId="0" applyFont="1" applyFill="1" applyBorder="1" applyAlignment="1">
      <alignment vertical="center" wrapText="1"/>
    </xf>
  </cellXfs>
  <cellStyles count="8">
    <cellStyle name="Comma 2" xfId="2" xr:uid="{00000000-0005-0000-0000-000001000000}"/>
    <cellStyle name="Hyperlink 2" xfId="4" xr:uid="{00000000-0005-0000-0000-000003000000}"/>
    <cellStyle name="Hipersaitas" xfId="3" builtinId="8"/>
    <cellStyle name="Įprastas" xfId="0" builtinId="0"/>
    <cellStyle name="Kablelis" xfId="1" builtinId="3"/>
    <cellStyle name="Normal 2" xfId="5" xr:uid="{00000000-0005-0000-0000-000005000000}"/>
    <cellStyle name="Normal 3" xfId="6" xr:uid="{00000000-0005-0000-0000-000006000000}"/>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2"/>
  <sheetViews>
    <sheetView showGridLines="0" tabSelected="1" workbookViewId="0"/>
  </sheetViews>
  <sheetFormatPr defaultRowHeight="15"/>
  <cols>
    <col min="1" max="1" width="117" style="1" customWidth="1"/>
    <col min="2" max="16384" width="9.140625" style="1"/>
  </cols>
  <sheetData>
    <row r="2" spans="1:1" s="41" customFormat="1" ht="21">
      <c r="A2" s="42" t="s">
        <v>0</v>
      </c>
    </row>
    <row r="3" spans="1:1">
      <c r="A3" s="43" t="s">
        <v>1</v>
      </c>
    </row>
    <row r="4" spans="1:1">
      <c r="A4" s="43" t="s">
        <v>2</v>
      </c>
    </row>
    <row r="5" spans="1:1">
      <c r="A5" s="43" t="s">
        <v>3</v>
      </c>
    </row>
    <row r="6" spans="1:1">
      <c r="A6" s="43" t="s">
        <v>4</v>
      </c>
    </row>
    <row r="7" spans="1:1">
      <c r="A7" s="43" t="s">
        <v>5</v>
      </c>
    </row>
    <row r="8" spans="1:1">
      <c r="A8" s="43" t="s">
        <v>6</v>
      </c>
    </row>
    <row r="9" spans="1:1">
      <c r="A9" s="43" t="s">
        <v>7</v>
      </c>
    </row>
    <row r="10" spans="1:1">
      <c r="A10" s="44" t="s">
        <v>8</v>
      </c>
    </row>
    <row r="11" spans="1:1">
      <c r="A11" s="7"/>
    </row>
    <row r="12" spans="1:1">
      <c r="A12" s="2"/>
    </row>
  </sheetData>
  <sheetProtection password="D616" sheet="1"/>
  <hyperlinks>
    <hyperlink ref="A3" location="'1. Salės su įranga nuoma'!A1" display="1. Salės su įranga nuoma" xr:uid="{00000000-0004-0000-0000-000000000000}"/>
    <hyperlink ref="A4" location="'2. Maitinimas'!A1" display="2. Kavos pertraukėlės, pietų ir vakarienės vidutinės rinkos kainos, 2014" xr:uid="{00000000-0004-0000-0000-000001000000}"/>
    <hyperlink ref="A5" location="'3. Teisinė pagalba'!A1" display="3. Pirminės teisinės pagalbos (30-60 min. konsultacijos) vidutinė rinkos kaina, 2015" xr:uid="{00000000-0004-0000-0000-000002000000}"/>
    <hyperlink ref="A8" location="'6. Interneto svetainės'!A1" display="6. Interneto svetainės sukūrimo ir administravimo vidutinės rinkos kainos, 2015" xr:uid="{00000000-0004-0000-0000-000003000000}"/>
    <hyperlink ref="A9" location="'7. Straipsniai'!A1" display="7. Straipsnių publikavimo spaudoje vidutinės rinkos kainos" xr:uid="{00000000-0004-0000-0000-000004000000}"/>
    <hyperlink ref="A10" location="'8. Leidyba'!A1" display="8. Spaudos ir leidybos paslaugos" xr:uid="{00000000-0004-0000-0000-000005000000}"/>
    <hyperlink ref="A7" location="'5. Bendrieji mokymai'!A1" display="5. Bendrųjų įgūdžių mokymų lektoriaus paslaugos" xr:uid="{00000000-0004-0000-0000-000006000000}"/>
    <hyperlink ref="A6" location="'4. Meno terapija'!A1" display="4. Meno terapijos paslaugos"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Q79"/>
  <sheetViews>
    <sheetView showGridLines="0" workbookViewId="0">
      <selection activeCell="D14" sqref="D14"/>
    </sheetView>
  </sheetViews>
  <sheetFormatPr defaultRowHeight="15"/>
  <cols>
    <col min="1" max="1" width="20.42578125" customWidth="1"/>
    <col min="2" max="2" width="20.28515625" customWidth="1"/>
    <col min="3" max="3" width="22.42578125" customWidth="1"/>
    <col min="4" max="4" width="23.28515625" customWidth="1"/>
  </cols>
  <sheetData>
    <row r="1" spans="1:4" ht="27" customHeight="1">
      <c r="A1" s="12" t="s">
        <v>9</v>
      </c>
    </row>
    <row r="2" spans="1:4" ht="21">
      <c r="A2" s="115" t="s">
        <v>10</v>
      </c>
      <c r="B2" s="115"/>
      <c r="C2" s="115"/>
      <c r="D2" s="115"/>
    </row>
    <row r="3" spans="1:4" ht="13.5" customHeight="1">
      <c r="A3" s="3"/>
      <c r="B3" s="11"/>
      <c r="C3" s="10"/>
      <c r="D3" s="10"/>
    </row>
    <row r="4" spans="1:4" s="28" customFormat="1" ht="15.75">
      <c r="A4" s="46" t="s">
        <v>11</v>
      </c>
      <c r="B4" s="27"/>
      <c r="C4" s="27"/>
      <c r="D4" s="27"/>
    </row>
    <row r="5" spans="1:4" ht="15.75" thickBot="1">
      <c r="A5" s="15"/>
      <c r="B5" s="15"/>
      <c r="C5" s="15"/>
      <c r="D5" s="15"/>
    </row>
    <row r="6" spans="1:4">
      <c r="A6" s="117" t="s">
        <v>12</v>
      </c>
      <c r="B6" s="111" t="s">
        <v>13</v>
      </c>
      <c r="C6" s="94" t="s">
        <v>14</v>
      </c>
      <c r="D6" s="66" t="s">
        <v>15</v>
      </c>
    </row>
    <row r="7" spans="1:4">
      <c r="A7" s="118"/>
      <c r="B7" s="112"/>
      <c r="C7" s="95" t="s">
        <v>16</v>
      </c>
      <c r="D7" s="97" t="s">
        <v>16</v>
      </c>
    </row>
    <row r="8" spans="1:4">
      <c r="A8" s="113" t="s">
        <v>17</v>
      </c>
      <c r="B8" s="57">
        <v>0.5</v>
      </c>
      <c r="C8" s="70">
        <v>70.25</v>
      </c>
      <c r="D8" s="71">
        <v>85.002499999999998</v>
      </c>
    </row>
    <row r="9" spans="1:4">
      <c r="A9" s="113"/>
      <c r="B9" s="57">
        <v>1</v>
      </c>
      <c r="C9" s="70">
        <v>99.174359999999993</v>
      </c>
      <c r="D9" s="71">
        <v>120.00097559999999</v>
      </c>
    </row>
    <row r="10" spans="1:4">
      <c r="A10" s="113" t="s">
        <v>18</v>
      </c>
      <c r="B10" s="57">
        <v>0.5</v>
      </c>
      <c r="C10" s="70">
        <v>82.645300000000006</v>
      </c>
      <c r="D10" s="71">
        <v>100.00081300000001</v>
      </c>
    </row>
    <row r="11" spans="1:4">
      <c r="A11" s="113"/>
      <c r="B11" s="57">
        <v>1</v>
      </c>
      <c r="C11" s="70">
        <v>121.2254878</v>
      </c>
      <c r="D11" s="71">
        <v>146.68284023799998</v>
      </c>
    </row>
    <row r="12" spans="1:4">
      <c r="A12" s="113" t="s">
        <v>19</v>
      </c>
      <c r="B12" s="57">
        <v>0.5</v>
      </c>
      <c r="C12" s="70">
        <v>99.174359999999993</v>
      </c>
      <c r="D12" s="71">
        <v>120.00097559999999</v>
      </c>
    </row>
    <row r="13" spans="1:4">
      <c r="A13" s="113"/>
      <c r="B13" s="57">
        <v>1</v>
      </c>
      <c r="C13" s="70">
        <v>161.15530000000001</v>
      </c>
      <c r="D13" s="71">
        <v>194.99791300000001</v>
      </c>
    </row>
    <row r="14" spans="1:4">
      <c r="A14" s="113" t="s">
        <v>20</v>
      </c>
      <c r="B14" s="57">
        <v>0.5</v>
      </c>
      <c r="C14" s="70">
        <v>283.96500000000003</v>
      </c>
      <c r="D14" s="71">
        <v>343.59765000000004</v>
      </c>
    </row>
    <row r="15" spans="1:4" ht="15.75" thickBot="1">
      <c r="A15" s="114"/>
      <c r="B15" s="58">
        <v>1</v>
      </c>
      <c r="C15" s="72">
        <v>363.64</v>
      </c>
      <c r="D15" s="73">
        <v>440.00439999999998</v>
      </c>
    </row>
    <row r="16" spans="1:4">
      <c r="A16" s="116" t="s">
        <v>21</v>
      </c>
      <c r="B16" s="116"/>
      <c r="C16" s="116"/>
      <c r="D16" s="116"/>
    </row>
    <row r="17" spans="1:4" s="49" customFormat="1" ht="24.75" customHeight="1">
      <c r="A17" s="110" t="s">
        <v>22</v>
      </c>
      <c r="B17" s="110"/>
      <c r="C17" s="110"/>
      <c r="D17" s="110"/>
    </row>
    <row r="18" spans="1:4">
      <c r="A18" s="48"/>
      <c r="B18" s="9"/>
      <c r="C18" s="15"/>
      <c r="D18" s="15"/>
    </row>
    <row r="19" spans="1:4" s="28" customFormat="1" ht="15.75">
      <c r="A19" s="46" t="s">
        <v>23</v>
      </c>
      <c r="B19" s="27"/>
      <c r="C19" s="27"/>
      <c r="D19" s="27"/>
    </row>
    <row r="20" spans="1:4" ht="15.75" thickBot="1">
      <c r="A20" s="15"/>
      <c r="B20" s="15"/>
      <c r="C20" s="15"/>
      <c r="D20" s="15"/>
    </row>
    <row r="21" spans="1:4">
      <c r="A21" s="117" t="s">
        <v>12</v>
      </c>
      <c r="B21" s="111" t="s">
        <v>13</v>
      </c>
      <c r="C21" s="94" t="s">
        <v>14</v>
      </c>
      <c r="D21" s="66" t="s">
        <v>15</v>
      </c>
    </row>
    <row r="22" spans="1:4">
      <c r="A22" s="118"/>
      <c r="B22" s="112"/>
      <c r="C22" s="95" t="s">
        <v>16</v>
      </c>
      <c r="D22" s="97" t="s">
        <v>16</v>
      </c>
    </row>
    <row r="23" spans="1:4">
      <c r="A23" s="113" t="s">
        <v>17</v>
      </c>
      <c r="B23" s="57">
        <v>0.5</v>
      </c>
      <c r="C23" s="70">
        <v>65.916025999999988</v>
      </c>
      <c r="D23" s="71">
        <v>79.758391459999984</v>
      </c>
    </row>
    <row r="24" spans="1:4">
      <c r="A24" s="113"/>
      <c r="B24" s="57">
        <v>1</v>
      </c>
      <c r="C24" s="70">
        <v>82.647649999999999</v>
      </c>
      <c r="D24" s="71">
        <v>100.00365649999999</v>
      </c>
    </row>
    <row r="25" spans="1:4">
      <c r="A25" s="113" t="s">
        <v>18</v>
      </c>
      <c r="B25" s="57">
        <v>0.5</v>
      </c>
      <c r="C25" s="70">
        <v>78.45</v>
      </c>
      <c r="D25" s="71">
        <v>94.924499999999995</v>
      </c>
    </row>
    <row r="26" spans="1:4">
      <c r="A26" s="113"/>
      <c r="B26" s="57">
        <v>1</v>
      </c>
      <c r="C26" s="70">
        <v>113.22406100000001</v>
      </c>
      <c r="D26" s="71">
        <v>137.00111380999999</v>
      </c>
    </row>
    <row r="27" spans="1:4">
      <c r="A27" s="113" t="s">
        <v>19</v>
      </c>
      <c r="B27" s="57">
        <v>0.5</v>
      </c>
      <c r="C27" s="70">
        <v>100.53999999999999</v>
      </c>
      <c r="D27" s="71">
        <v>121.65339999999999</v>
      </c>
    </row>
    <row r="28" spans="1:4">
      <c r="A28" s="113"/>
      <c r="B28" s="57">
        <v>1</v>
      </c>
      <c r="C28" s="70">
        <v>140.5</v>
      </c>
      <c r="D28" s="71">
        <v>170.005</v>
      </c>
    </row>
    <row r="29" spans="1:4">
      <c r="A29" s="113" t="s">
        <v>20</v>
      </c>
      <c r="B29" s="57">
        <v>0.5</v>
      </c>
      <c r="C29" s="70">
        <v>116.705</v>
      </c>
      <c r="D29" s="71">
        <v>141.21304999999998</v>
      </c>
    </row>
    <row r="30" spans="1:4" ht="15.75" thickBot="1">
      <c r="A30" s="114"/>
      <c r="B30" s="58">
        <v>1</v>
      </c>
      <c r="C30" s="72">
        <v>195.869361</v>
      </c>
      <c r="D30" s="73">
        <v>237.00192680999999</v>
      </c>
    </row>
    <row r="31" spans="1:4" s="45" customFormat="1" ht="15" customHeight="1">
      <c r="A31" s="109" t="s">
        <v>24</v>
      </c>
      <c r="B31" s="109"/>
      <c r="C31" s="109"/>
      <c r="D31" s="109"/>
    </row>
    <row r="32" spans="1:4" s="49" customFormat="1" ht="25.5" customHeight="1">
      <c r="A32" s="110" t="s">
        <v>22</v>
      </c>
      <c r="B32" s="110"/>
      <c r="C32" s="110"/>
      <c r="D32" s="110"/>
    </row>
    <row r="34" spans="1:4" s="28" customFormat="1" ht="15.75">
      <c r="A34" s="46" t="s">
        <v>25</v>
      </c>
      <c r="B34" s="27"/>
      <c r="C34" s="27"/>
      <c r="D34" s="27"/>
    </row>
    <row r="35" spans="1:4" ht="15.75" thickBot="1">
      <c r="A35" s="15"/>
      <c r="B35" s="15"/>
      <c r="C35" s="15"/>
      <c r="D35" s="15"/>
    </row>
    <row r="36" spans="1:4">
      <c r="A36" s="117" t="s">
        <v>12</v>
      </c>
      <c r="B36" s="111" t="s">
        <v>13</v>
      </c>
      <c r="C36" s="94" t="s">
        <v>14</v>
      </c>
      <c r="D36" s="66" t="s">
        <v>15</v>
      </c>
    </row>
    <row r="37" spans="1:4">
      <c r="A37" s="118"/>
      <c r="B37" s="112"/>
      <c r="C37" s="95" t="s">
        <v>16</v>
      </c>
      <c r="D37" s="97" t="s">
        <v>16</v>
      </c>
    </row>
    <row r="38" spans="1:4">
      <c r="A38" s="113" t="s">
        <v>17</v>
      </c>
      <c r="B38" s="57">
        <v>0.5</v>
      </c>
      <c r="C38" s="70">
        <v>41.322650000000003</v>
      </c>
      <c r="D38" s="71">
        <v>50.000406500000004</v>
      </c>
    </row>
    <row r="39" spans="1:4">
      <c r="A39" s="113"/>
      <c r="B39" s="57">
        <v>1</v>
      </c>
      <c r="C39" s="70">
        <v>98.846128800000002</v>
      </c>
      <c r="D39" s="71">
        <v>119.603815848</v>
      </c>
    </row>
    <row r="40" spans="1:4">
      <c r="A40" s="113" t="s">
        <v>18</v>
      </c>
      <c r="B40" s="57">
        <v>0.5</v>
      </c>
      <c r="C40" s="70">
        <v>57.521128799999993</v>
      </c>
      <c r="D40" s="71">
        <v>69.600565847999988</v>
      </c>
    </row>
    <row r="41" spans="1:4">
      <c r="A41" s="113"/>
      <c r="B41" s="57">
        <v>1</v>
      </c>
      <c r="C41" s="70">
        <v>123.96795</v>
      </c>
      <c r="D41" s="71">
        <v>150.00121949999999</v>
      </c>
    </row>
    <row r="42" spans="1:4">
      <c r="A42" s="113" t="s">
        <v>19</v>
      </c>
      <c r="B42" s="57">
        <v>0.5</v>
      </c>
      <c r="C42" s="70">
        <v>82.647179999999992</v>
      </c>
      <c r="D42" s="71">
        <v>100.00308779999999</v>
      </c>
    </row>
    <row r="43" spans="1:4">
      <c r="A43" s="113"/>
      <c r="B43" s="57">
        <v>1</v>
      </c>
      <c r="C43" s="70">
        <v>148.76154000000002</v>
      </c>
      <c r="D43" s="71">
        <v>180.00146340000003</v>
      </c>
    </row>
    <row r="44" spans="1:4">
      <c r="A44" s="113" t="s">
        <v>20</v>
      </c>
      <c r="B44" s="57">
        <v>0.5</v>
      </c>
      <c r="C44" s="70">
        <v>82.645299999999992</v>
      </c>
      <c r="D44" s="71">
        <v>100.00081299999999</v>
      </c>
    </row>
    <row r="45" spans="1:4" ht="15.75" thickBot="1">
      <c r="A45" s="114"/>
      <c r="B45" s="58">
        <v>1</v>
      </c>
      <c r="C45" s="72">
        <v>165.29059999999998</v>
      </c>
      <c r="D45" s="73">
        <v>200.00162599999999</v>
      </c>
    </row>
    <row r="46" spans="1:4">
      <c r="A46" s="109" t="s">
        <v>26</v>
      </c>
      <c r="B46" s="109"/>
      <c r="C46" s="109"/>
      <c r="D46" s="109"/>
    </row>
    <row r="47" spans="1:4" s="49" customFormat="1" ht="23.25" customHeight="1">
      <c r="A47" s="110" t="s">
        <v>22</v>
      </c>
      <c r="B47" s="110"/>
      <c r="C47" s="110"/>
      <c r="D47" s="110"/>
    </row>
    <row r="48" spans="1:4">
      <c r="A48" s="47"/>
    </row>
    <row r="79" spans="43:43">
      <c r="AQ79" s="8"/>
    </row>
  </sheetData>
  <sheetProtection password="D616" sheet="1"/>
  <mergeCells count="25">
    <mergeCell ref="A47:D47"/>
    <mergeCell ref="A27:A28"/>
    <mergeCell ref="A29:A30"/>
    <mergeCell ref="A38:A39"/>
    <mergeCell ref="A36:A37"/>
    <mergeCell ref="A14:A15"/>
    <mergeCell ref="A23:A24"/>
    <mergeCell ref="A25:A26"/>
    <mergeCell ref="A2:D2"/>
    <mergeCell ref="A16:D16"/>
    <mergeCell ref="A17:D17"/>
    <mergeCell ref="A6:A7"/>
    <mergeCell ref="B6:B7"/>
    <mergeCell ref="A8:A9"/>
    <mergeCell ref="A21:A22"/>
    <mergeCell ref="B21:B22"/>
    <mergeCell ref="A10:A11"/>
    <mergeCell ref="A12:A13"/>
    <mergeCell ref="A31:D31"/>
    <mergeCell ref="A32:D32"/>
    <mergeCell ref="A46:D46"/>
    <mergeCell ref="B36:B37"/>
    <mergeCell ref="A40:A41"/>
    <mergeCell ref="A42:A43"/>
    <mergeCell ref="A44:A45"/>
  </mergeCells>
  <hyperlinks>
    <hyperlink ref="A1" location="PRADŽIA!A1" display="Į PRADŽIĄ"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20"/>
  <sheetViews>
    <sheetView showGridLines="0" workbookViewId="0">
      <selection activeCell="D14" sqref="D14"/>
    </sheetView>
  </sheetViews>
  <sheetFormatPr defaultRowHeight="15"/>
  <cols>
    <col min="1" max="1" width="17.7109375" style="4" bestFit="1" customWidth="1"/>
    <col min="2" max="2" width="16.140625" style="4" bestFit="1" customWidth="1"/>
    <col min="3" max="3" width="26" style="4" customWidth="1"/>
    <col min="4" max="4" width="25.28515625" style="4" bestFit="1" customWidth="1"/>
    <col min="5" max="5" width="14.5703125" style="4" customWidth="1"/>
    <col min="6" max="6" width="12.140625" style="4" customWidth="1"/>
    <col min="7" max="16384" width="9.140625" style="4"/>
  </cols>
  <sheetData>
    <row r="1" spans="1:4" ht="27" customHeight="1">
      <c r="A1" s="12" t="s">
        <v>9</v>
      </c>
    </row>
    <row r="2" spans="1:4" ht="21">
      <c r="A2" s="115" t="s">
        <v>27</v>
      </c>
      <c r="B2" s="115"/>
      <c r="C2" s="115"/>
      <c r="D2" s="115"/>
    </row>
    <row r="3" spans="1:4" ht="15.75" thickBot="1"/>
    <row r="4" spans="1:4">
      <c r="A4" s="117" t="s">
        <v>28</v>
      </c>
      <c r="B4" s="122" t="s">
        <v>29</v>
      </c>
      <c r="C4" s="94" t="s">
        <v>30</v>
      </c>
      <c r="D4" s="96" t="s">
        <v>31</v>
      </c>
    </row>
    <row r="5" spans="1:4">
      <c r="A5" s="118"/>
      <c r="B5" s="123"/>
      <c r="C5" s="95" t="s">
        <v>16</v>
      </c>
      <c r="D5" s="97" t="s">
        <v>16</v>
      </c>
    </row>
    <row r="6" spans="1:4">
      <c r="A6" s="120" t="s">
        <v>11</v>
      </c>
      <c r="B6" s="13" t="s">
        <v>32</v>
      </c>
      <c r="C6" s="70">
        <v>2.31</v>
      </c>
      <c r="D6" s="71">
        <v>2.7951000000000001</v>
      </c>
    </row>
    <row r="7" spans="1:4">
      <c r="A7" s="120"/>
      <c r="B7" s="13" t="s">
        <v>33</v>
      </c>
      <c r="C7" s="75">
        <v>6.6108120000000001</v>
      </c>
      <c r="D7" s="71">
        <v>7.99908252</v>
      </c>
    </row>
    <row r="8" spans="1:4">
      <c r="A8" s="120"/>
      <c r="B8" s="13" t="s">
        <v>34</v>
      </c>
      <c r="C8" s="70">
        <v>9.49</v>
      </c>
      <c r="D8" s="71">
        <v>11.482900000000001</v>
      </c>
    </row>
    <row r="9" spans="1:4">
      <c r="A9" s="120" t="s">
        <v>23</v>
      </c>
      <c r="B9" s="13" t="s">
        <v>32</v>
      </c>
      <c r="C9" s="70">
        <v>2.1534102666666666</v>
      </c>
      <c r="D9" s="71">
        <v>2.6056264226666666</v>
      </c>
    </row>
    <row r="10" spans="1:4">
      <c r="A10" s="120"/>
      <c r="B10" s="13" t="s">
        <v>33</v>
      </c>
      <c r="C10" s="70">
        <v>7.85</v>
      </c>
      <c r="D10" s="71">
        <v>9.4984999999999999</v>
      </c>
    </row>
    <row r="11" spans="1:4">
      <c r="A11" s="120"/>
      <c r="B11" s="13" t="s">
        <v>34</v>
      </c>
      <c r="C11" s="70">
        <v>10.135</v>
      </c>
      <c r="D11" s="71">
        <v>12.263349999999999</v>
      </c>
    </row>
    <row r="12" spans="1:4">
      <c r="A12" s="120" t="s">
        <v>25</v>
      </c>
      <c r="B12" s="13" t="s">
        <v>32</v>
      </c>
      <c r="C12" s="70">
        <v>2.0699999999999998</v>
      </c>
      <c r="D12" s="71">
        <v>2.5046999999999997</v>
      </c>
    </row>
    <row r="13" spans="1:4">
      <c r="A13" s="120"/>
      <c r="B13" s="13" t="s">
        <v>33</v>
      </c>
      <c r="C13" s="70">
        <v>4.6711325000000006</v>
      </c>
      <c r="D13" s="71">
        <v>5.6520703250000004</v>
      </c>
    </row>
    <row r="14" spans="1:4" ht="15.75" thickBot="1">
      <c r="A14" s="121"/>
      <c r="B14" s="14" t="s">
        <v>34</v>
      </c>
      <c r="C14" s="72">
        <v>7.6749999999999998</v>
      </c>
      <c r="D14" s="73">
        <v>9.2867499999999996</v>
      </c>
    </row>
    <row r="15" spans="1:4" customFormat="1">
      <c r="A15" s="116" t="s">
        <v>21</v>
      </c>
      <c r="B15" s="116"/>
      <c r="C15" s="116"/>
      <c r="D15" s="116"/>
    </row>
    <row r="16" spans="1:4" s="45" customFormat="1" ht="23.25" customHeight="1">
      <c r="A16" s="119" t="s">
        <v>35</v>
      </c>
      <c r="B16" s="119"/>
      <c r="C16" s="119"/>
      <c r="D16" s="119"/>
    </row>
    <row r="17" spans="1:4" customFormat="1">
      <c r="A17" s="119" t="s">
        <v>26</v>
      </c>
      <c r="B17" s="119"/>
      <c r="C17" s="119"/>
      <c r="D17" s="119"/>
    </row>
    <row r="18" spans="1:4" s="50" customFormat="1" ht="15" customHeight="1">
      <c r="A18" s="110" t="s">
        <v>36</v>
      </c>
      <c r="B18" s="110"/>
      <c r="C18" s="110"/>
      <c r="D18" s="110"/>
    </row>
    <row r="19" spans="1:4" s="50" customFormat="1" ht="15" customHeight="1">
      <c r="A19" s="110" t="s">
        <v>37</v>
      </c>
      <c r="B19" s="110"/>
      <c r="C19" s="110"/>
      <c r="D19" s="110"/>
    </row>
    <row r="20" spans="1:4" s="50" customFormat="1" ht="15" customHeight="1">
      <c r="A20" s="110" t="s">
        <v>38</v>
      </c>
      <c r="B20" s="110"/>
      <c r="C20" s="110"/>
      <c r="D20" s="110"/>
    </row>
  </sheetData>
  <sheetProtection password="D616" sheet="1" sort="0" autoFilter="0"/>
  <mergeCells count="12">
    <mergeCell ref="A20:D20"/>
    <mergeCell ref="A2:D2"/>
    <mergeCell ref="A15:D15"/>
    <mergeCell ref="A16:D16"/>
    <mergeCell ref="A17:D17"/>
    <mergeCell ref="A18:D18"/>
    <mergeCell ref="A19:D19"/>
    <mergeCell ref="A6:A8"/>
    <mergeCell ref="A9:A11"/>
    <mergeCell ref="A12:A14"/>
    <mergeCell ref="A4:A5"/>
    <mergeCell ref="B4:B5"/>
  </mergeCells>
  <hyperlinks>
    <hyperlink ref="A1" location="PRADŽIA!A1" display="Į PRADŽIĄ"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7"/>
  <sheetViews>
    <sheetView showGridLines="0" workbookViewId="0">
      <selection activeCell="C6" sqref="C6"/>
    </sheetView>
  </sheetViews>
  <sheetFormatPr defaultRowHeight="15"/>
  <cols>
    <col min="1" max="1" width="20.85546875" style="4" customWidth="1"/>
    <col min="2" max="3" width="29.7109375" style="4" customWidth="1"/>
    <col min="4" max="16384" width="9.140625" style="4"/>
  </cols>
  <sheetData>
    <row r="1" spans="1:3" ht="27" customHeight="1">
      <c r="A1" s="12" t="s">
        <v>9</v>
      </c>
    </row>
    <row r="2" spans="1:3" ht="21">
      <c r="A2" s="126" t="s">
        <v>39</v>
      </c>
      <c r="B2" s="126"/>
      <c r="C2" s="126"/>
    </row>
    <row r="3" spans="1:3" ht="15.75" thickBot="1"/>
    <row r="4" spans="1:3">
      <c r="A4" s="124" t="s">
        <v>40</v>
      </c>
      <c r="B4" s="94" t="s">
        <v>41</v>
      </c>
      <c r="C4" s="66" t="s">
        <v>42</v>
      </c>
    </row>
    <row r="5" spans="1:3" s="6" customFormat="1">
      <c r="A5" s="125"/>
      <c r="B5" s="95" t="s">
        <v>43</v>
      </c>
      <c r="C5" s="67" t="s">
        <v>43</v>
      </c>
    </row>
    <row r="6" spans="1:3" s="26" customFormat="1" ht="29.25" customHeight="1" thickBot="1">
      <c r="A6" s="62" t="s">
        <v>44</v>
      </c>
      <c r="B6" s="61">
        <v>11.66</v>
      </c>
      <c r="C6" s="76">
        <v>14.11</v>
      </c>
    </row>
    <row r="7" spans="1:3" s="53" customFormat="1" ht="37.5" customHeight="1">
      <c r="A7" s="127" t="s">
        <v>45</v>
      </c>
      <c r="B7" s="127"/>
      <c r="C7" s="127"/>
    </row>
  </sheetData>
  <sheetProtection password="D616" sheet="1"/>
  <mergeCells count="3">
    <mergeCell ref="A4:A5"/>
    <mergeCell ref="A2:C2"/>
    <mergeCell ref="A7:C7"/>
  </mergeCells>
  <hyperlinks>
    <hyperlink ref="A1" location="PRADŽIA!A1" display="Į PRADŽIĄ"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F9"/>
  <sheetViews>
    <sheetView showGridLines="0" workbookViewId="0">
      <selection activeCell="B6" sqref="B6"/>
    </sheetView>
  </sheetViews>
  <sheetFormatPr defaultRowHeight="15"/>
  <cols>
    <col min="1" max="1" width="19" customWidth="1"/>
    <col min="2" max="2" width="25.42578125" customWidth="1"/>
  </cols>
  <sheetData>
    <row r="1" spans="1:6" ht="27" customHeight="1">
      <c r="A1" s="22" t="s">
        <v>46</v>
      </c>
    </row>
    <row r="2" spans="1:6" s="25" customFormat="1" ht="21">
      <c r="A2" s="128" t="s">
        <v>47</v>
      </c>
      <c r="B2" s="128"/>
      <c r="C2" s="40"/>
      <c r="D2" s="40"/>
      <c r="E2" s="40"/>
      <c r="F2" s="40"/>
    </row>
    <row r="3" spans="1:6" ht="15.75" thickBot="1"/>
    <row r="4" spans="1:6" ht="15" customHeight="1">
      <c r="A4" s="124" t="s">
        <v>48</v>
      </c>
      <c r="B4" s="74" t="s">
        <v>49</v>
      </c>
      <c r="C4" s="23"/>
    </row>
    <row r="5" spans="1:6">
      <c r="A5" s="125"/>
      <c r="B5" s="77" t="s">
        <v>16</v>
      </c>
      <c r="C5" s="24"/>
    </row>
    <row r="6" spans="1:6">
      <c r="A6" s="55" t="s">
        <v>50</v>
      </c>
      <c r="B6" s="78">
        <v>23</v>
      </c>
      <c r="C6" s="23"/>
    </row>
    <row r="7" spans="1:6" ht="15.75" thickBot="1">
      <c r="A7" s="56" t="s">
        <v>51</v>
      </c>
      <c r="B7" s="79">
        <v>15</v>
      </c>
      <c r="C7" s="23"/>
    </row>
    <row r="8" spans="1:6" s="51" customFormat="1" ht="27.75" customHeight="1">
      <c r="A8" s="129" t="s">
        <v>52</v>
      </c>
      <c r="B8" s="130"/>
    </row>
    <row r="9" spans="1:6" s="1" customFormat="1" ht="24.75" customHeight="1">
      <c r="A9" s="131" t="s">
        <v>53</v>
      </c>
      <c r="B9" s="132"/>
    </row>
  </sheetData>
  <sheetProtection password="D616" sheet="1"/>
  <mergeCells count="4">
    <mergeCell ref="A4:A5"/>
    <mergeCell ref="A2:B2"/>
    <mergeCell ref="A8:B8"/>
    <mergeCell ref="A9:B9"/>
  </mergeCells>
  <hyperlinks>
    <hyperlink ref="A1" location="PRADŽIA!A1" display="PRADŽIA!A1"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12"/>
  <sheetViews>
    <sheetView showGridLines="0" workbookViewId="0">
      <selection activeCell="E19" sqref="E19"/>
    </sheetView>
  </sheetViews>
  <sheetFormatPr defaultColWidth="20.7109375" defaultRowHeight="15"/>
  <cols>
    <col min="1" max="1" width="17" customWidth="1"/>
    <col min="2" max="2" width="12.7109375" customWidth="1"/>
    <col min="3" max="3" width="23.42578125" bestFit="1" customWidth="1"/>
    <col min="4" max="5" width="25.7109375" customWidth="1"/>
  </cols>
  <sheetData>
    <row r="1" spans="1:5" ht="18.75">
      <c r="A1" s="22" t="s">
        <v>46</v>
      </c>
    </row>
    <row r="2" spans="1:5" ht="21">
      <c r="A2" s="115" t="s">
        <v>54</v>
      </c>
      <c r="B2" s="115"/>
      <c r="C2" s="115"/>
      <c r="D2" s="115"/>
      <c r="E2" s="115"/>
    </row>
    <row r="3" spans="1:5" ht="15.75" thickBot="1">
      <c r="A3" s="4"/>
      <c r="B3" s="4"/>
      <c r="C3" s="5"/>
      <c r="D3" s="4"/>
    </row>
    <row r="4" spans="1:5" ht="15" customHeight="1">
      <c r="A4" s="134" t="s">
        <v>55</v>
      </c>
      <c r="B4" s="138"/>
      <c r="C4" s="136" t="s">
        <v>40</v>
      </c>
      <c r="D4" s="98" t="s">
        <v>41</v>
      </c>
      <c r="E4" s="107" t="s">
        <v>42</v>
      </c>
    </row>
    <row r="5" spans="1:5">
      <c r="A5" s="135"/>
      <c r="B5" s="139"/>
      <c r="C5" s="137"/>
      <c r="D5" s="99" t="s">
        <v>16</v>
      </c>
      <c r="E5" s="108" t="s">
        <v>16</v>
      </c>
    </row>
    <row r="6" spans="1:5" s="38" customFormat="1" ht="12.75">
      <c r="A6" s="140" t="s">
        <v>56</v>
      </c>
      <c r="B6" s="143" t="s">
        <v>57</v>
      </c>
      <c r="C6" s="39" t="s">
        <v>58</v>
      </c>
      <c r="D6" s="63">
        <v>1173.44</v>
      </c>
      <c r="E6" s="80">
        <f>+D6*1.21</f>
        <v>1419.8624</v>
      </c>
    </row>
    <row r="7" spans="1:5" s="38" customFormat="1" ht="12.75">
      <c r="A7" s="141"/>
      <c r="B7" s="144"/>
      <c r="C7" s="39" t="s">
        <v>59</v>
      </c>
      <c r="D7" s="63">
        <v>1546.81</v>
      </c>
      <c r="E7" s="80">
        <f>+D7*1.21</f>
        <v>1871.6400999999998</v>
      </c>
    </row>
    <row r="8" spans="1:5" s="38" customFormat="1" ht="12.75">
      <c r="A8" s="141"/>
      <c r="B8" s="143" t="s">
        <v>60</v>
      </c>
      <c r="C8" s="39" t="s">
        <v>58</v>
      </c>
      <c r="D8" s="63">
        <v>1066.77</v>
      </c>
      <c r="E8" s="80">
        <f>+D8*1.21</f>
        <v>1290.7917</v>
      </c>
    </row>
    <row r="9" spans="1:5" s="38" customFormat="1" ht="13.5" thickBot="1">
      <c r="A9" s="142"/>
      <c r="B9" s="145"/>
      <c r="C9" s="39" t="s">
        <v>59</v>
      </c>
      <c r="D9" s="64">
        <v>1280.1199999999999</v>
      </c>
      <c r="E9" s="81">
        <f>+D9*1.21</f>
        <v>1548.9451999999999</v>
      </c>
    </row>
    <row r="10" spans="1:5" s="51" customFormat="1" ht="36.75" customHeight="1">
      <c r="A10" s="127" t="s">
        <v>61</v>
      </c>
      <c r="B10" s="127"/>
      <c r="C10" s="127"/>
      <c r="D10" s="127"/>
      <c r="E10" s="127"/>
    </row>
    <row r="12" spans="1:5" ht="61.5" customHeight="1">
      <c r="A12" s="133" t="s">
        <v>62</v>
      </c>
      <c r="B12" s="133"/>
      <c r="C12" s="133"/>
      <c r="D12" s="133"/>
      <c r="E12" s="133"/>
    </row>
  </sheetData>
  <sheetProtection password="D616" sheet="1"/>
  <mergeCells count="9">
    <mergeCell ref="A12:E12"/>
    <mergeCell ref="A10:E10"/>
    <mergeCell ref="A4:A5"/>
    <mergeCell ref="C4:C5"/>
    <mergeCell ref="A2:E2"/>
    <mergeCell ref="B4:B5"/>
    <mergeCell ref="A6:A9"/>
    <mergeCell ref="B6:B7"/>
    <mergeCell ref="B8:B9"/>
  </mergeCells>
  <hyperlinks>
    <hyperlink ref="A1" location="PRADŽIA!A1" display="PRADŽIA!A1"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C13"/>
  <sheetViews>
    <sheetView showGridLines="0" workbookViewId="0">
      <selection activeCell="C9" sqref="C9"/>
    </sheetView>
  </sheetViews>
  <sheetFormatPr defaultRowHeight="15"/>
  <cols>
    <col min="1" max="1" width="40.5703125" style="4" customWidth="1"/>
    <col min="2" max="2" width="22.7109375" style="4" customWidth="1"/>
    <col min="3" max="3" width="22.7109375" style="5" customWidth="1"/>
    <col min="4" max="16384" width="9.140625" style="4"/>
  </cols>
  <sheetData>
    <row r="1" spans="1:3" ht="18.75">
      <c r="A1" s="12" t="s">
        <v>9</v>
      </c>
    </row>
    <row r="2" spans="1:3" ht="21">
      <c r="A2" s="115" t="s">
        <v>63</v>
      </c>
      <c r="B2" s="115"/>
      <c r="C2" s="115"/>
    </row>
    <row r="3" spans="1:3" ht="15.75" thickBot="1"/>
    <row r="4" spans="1:3" ht="15" customHeight="1">
      <c r="A4" s="124" t="s">
        <v>40</v>
      </c>
      <c r="B4" s="94" t="s">
        <v>41</v>
      </c>
      <c r="C4" s="96" t="s">
        <v>42</v>
      </c>
    </row>
    <row r="5" spans="1:3" s="6" customFormat="1">
      <c r="A5" s="125"/>
      <c r="B5" s="95" t="s">
        <v>43</v>
      </c>
      <c r="C5" s="97" t="s">
        <v>43</v>
      </c>
    </row>
    <row r="6" spans="1:3" s="6" customFormat="1">
      <c r="A6" s="65" t="s">
        <v>64</v>
      </c>
      <c r="B6" s="63">
        <v>510.27365758307468</v>
      </c>
      <c r="C6" s="80">
        <f>B6+B6*0.21</f>
        <v>617.43112567552032</v>
      </c>
    </row>
    <row r="7" spans="1:3" s="6" customFormat="1">
      <c r="A7" s="65" t="s">
        <v>65</v>
      </c>
      <c r="B7" s="63">
        <v>1200.6439001954698</v>
      </c>
      <c r="C7" s="80">
        <f>B7+B7*0.21</f>
        <v>1452.7791192365185</v>
      </c>
    </row>
    <row r="8" spans="1:3" s="6" customFormat="1">
      <c r="A8" s="65" t="s">
        <v>66</v>
      </c>
      <c r="B8" s="63">
        <v>30.016097504886741</v>
      </c>
      <c r="C8" s="80">
        <f>B8+B8*0.21</f>
        <v>36.319477980912957</v>
      </c>
    </row>
    <row r="9" spans="1:3" s="6" customFormat="1">
      <c r="A9" s="65" t="s">
        <v>67</v>
      </c>
      <c r="B9" s="63">
        <v>39.020926756352772</v>
      </c>
      <c r="C9" s="80">
        <f>B9+B9*0.21</f>
        <v>47.215321375186853</v>
      </c>
    </row>
    <row r="10" spans="1:3" s="6" customFormat="1" ht="15.75" thickBot="1">
      <c r="A10" s="62" t="s">
        <v>68</v>
      </c>
      <c r="B10" s="64">
        <v>9.004829251466024</v>
      </c>
      <c r="C10" s="81">
        <f>B10+B10*0.21</f>
        <v>10.895843394273889</v>
      </c>
    </row>
    <row r="11" spans="1:3" s="52" customFormat="1" ht="53.25" customHeight="1">
      <c r="A11" s="146" t="s">
        <v>69</v>
      </c>
      <c r="B11" s="147"/>
      <c r="C11" s="147"/>
    </row>
    <row r="12" spans="1:3" s="52" customFormat="1" ht="78" customHeight="1">
      <c r="A12" s="148" t="s">
        <v>70</v>
      </c>
      <c r="B12" s="148"/>
      <c r="C12" s="148"/>
    </row>
    <row r="13" spans="1:3" s="52" customFormat="1" ht="15" customHeight="1">
      <c r="A13" s="149" t="s">
        <v>71</v>
      </c>
      <c r="B13" s="148"/>
      <c r="C13" s="148"/>
    </row>
  </sheetData>
  <sheetProtection password="D616" sheet="1"/>
  <mergeCells count="5">
    <mergeCell ref="A2:C2"/>
    <mergeCell ref="A11:C11"/>
    <mergeCell ref="A12:C12"/>
    <mergeCell ref="A13:C13"/>
    <mergeCell ref="A4:A5"/>
  </mergeCells>
  <hyperlinks>
    <hyperlink ref="A1" location="PRADŽIA!A1" display="Į PRADŽIĄ"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D33"/>
  <sheetViews>
    <sheetView showGridLines="0" workbookViewId="0">
      <selection activeCell="C10" sqref="C10"/>
    </sheetView>
  </sheetViews>
  <sheetFormatPr defaultRowHeight="15"/>
  <cols>
    <col min="1" max="1" width="22.28515625" style="4" customWidth="1"/>
    <col min="2" max="2" width="50.42578125" style="4" customWidth="1"/>
    <col min="3" max="4" width="19.140625" style="5" customWidth="1"/>
    <col min="5" max="5" width="9.140625" style="4"/>
    <col min="6" max="6" width="16.28515625" style="4" customWidth="1"/>
    <col min="7" max="7" width="16.5703125" style="4" customWidth="1"/>
    <col min="8" max="8" width="13.5703125" style="4" customWidth="1"/>
    <col min="9" max="16384" width="9.140625" style="4"/>
  </cols>
  <sheetData>
    <row r="1" spans="1:4" ht="27" customHeight="1">
      <c r="A1" s="12" t="s">
        <v>9</v>
      </c>
    </row>
    <row r="2" spans="1:4" ht="21">
      <c r="A2" s="115" t="s">
        <v>72</v>
      </c>
      <c r="B2" s="115"/>
      <c r="C2" s="115"/>
      <c r="D2" s="115"/>
    </row>
    <row r="3" spans="1:4" ht="15.75" thickBot="1"/>
    <row r="4" spans="1:4" ht="15.75" customHeight="1">
      <c r="A4" s="156" t="s">
        <v>73</v>
      </c>
      <c r="B4" s="160" t="s">
        <v>40</v>
      </c>
      <c r="C4" s="156" t="s">
        <v>74</v>
      </c>
      <c r="D4" s="162" t="s">
        <v>75</v>
      </c>
    </row>
    <row r="5" spans="1:4" ht="15.75" customHeight="1">
      <c r="A5" s="157"/>
      <c r="B5" s="161"/>
      <c r="C5" s="157"/>
      <c r="D5" s="163"/>
    </row>
    <row r="6" spans="1:4" ht="15" customHeight="1">
      <c r="A6" s="150" t="s">
        <v>76</v>
      </c>
      <c r="B6" s="59" t="s">
        <v>77</v>
      </c>
      <c r="C6" s="100">
        <v>3.7</v>
      </c>
      <c r="D6" s="101">
        <v>4.4800000000000004</v>
      </c>
    </row>
    <row r="7" spans="1:4" ht="15" customHeight="1">
      <c r="A7" s="150"/>
      <c r="B7" s="59" t="s">
        <v>78</v>
      </c>
      <c r="C7" s="100">
        <v>4.3</v>
      </c>
      <c r="D7" s="101">
        <v>5.2</v>
      </c>
    </row>
    <row r="8" spans="1:4" ht="15" customHeight="1">
      <c r="A8" s="150"/>
      <c r="B8" s="59" t="s">
        <v>79</v>
      </c>
      <c r="C8" s="100">
        <v>3.1</v>
      </c>
      <c r="D8" s="101">
        <v>3.75</v>
      </c>
    </row>
    <row r="9" spans="1:4" ht="15" customHeight="1">
      <c r="A9" s="150"/>
      <c r="B9" s="59" t="s">
        <v>80</v>
      </c>
      <c r="C9" s="100">
        <v>3.7</v>
      </c>
      <c r="D9" s="101">
        <v>4.4800000000000004</v>
      </c>
    </row>
    <row r="10" spans="1:4" ht="15" customHeight="1">
      <c r="A10" s="150"/>
      <c r="B10" s="59" t="s">
        <v>81</v>
      </c>
      <c r="C10" s="100">
        <v>2.6</v>
      </c>
      <c r="D10" s="101">
        <v>3.15</v>
      </c>
    </row>
    <row r="11" spans="1:4" ht="15" customHeight="1">
      <c r="A11" s="150"/>
      <c r="B11" s="59" t="s">
        <v>82</v>
      </c>
      <c r="C11" s="100">
        <v>2.9</v>
      </c>
      <c r="D11" s="101">
        <v>3.51</v>
      </c>
    </row>
    <row r="12" spans="1:4" ht="15" customHeight="1">
      <c r="A12" s="150" t="s">
        <v>83</v>
      </c>
      <c r="B12" s="59" t="s">
        <v>77</v>
      </c>
      <c r="C12" s="100">
        <v>2.2000000000000002</v>
      </c>
      <c r="D12" s="101">
        <v>2.66</v>
      </c>
    </row>
    <row r="13" spans="1:4" ht="15" customHeight="1">
      <c r="A13" s="150"/>
      <c r="B13" s="59" t="s">
        <v>78</v>
      </c>
      <c r="C13" s="100">
        <v>2.4</v>
      </c>
      <c r="D13" s="101">
        <v>2.9</v>
      </c>
    </row>
    <row r="14" spans="1:4" ht="15" customHeight="1">
      <c r="A14" s="150"/>
      <c r="B14" s="59" t="s">
        <v>79</v>
      </c>
      <c r="C14" s="100">
        <v>2.5</v>
      </c>
      <c r="D14" s="101">
        <v>3.03</v>
      </c>
    </row>
    <row r="15" spans="1:4" ht="15" customHeight="1">
      <c r="A15" s="150"/>
      <c r="B15" s="59" t="s">
        <v>80</v>
      </c>
      <c r="C15" s="100">
        <v>2.8</v>
      </c>
      <c r="D15" s="101">
        <v>3.39</v>
      </c>
    </row>
    <row r="16" spans="1:4" ht="15" customHeight="1">
      <c r="A16" s="150"/>
      <c r="B16" s="59" t="s">
        <v>81</v>
      </c>
      <c r="C16" s="100">
        <v>2</v>
      </c>
      <c r="D16" s="101">
        <v>2.42</v>
      </c>
    </row>
    <row r="17" spans="1:4" ht="15" customHeight="1">
      <c r="A17" s="150"/>
      <c r="B17" s="59" t="s">
        <v>82</v>
      </c>
      <c r="C17" s="100">
        <v>2.2999999999999998</v>
      </c>
      <c r="D17" s="101">
        <v>2.78</v>
      </c>
    </row>
    <row r="18" spans="1:4" ht="15" customHeight="1">
      <c r="A18" s="150" t="s">
        <v>84</v>
      </c>
      <c r="B18" s="59" t="s">
        <v>77</v>
      </c>
      <c r="C18" s="100">
        <v>1.3</v>
      </c>
      <c r="D18" s="101">
        <v>1.57</v>
      </c>
    </row>
    <row r="19" spans="1:4" ht="15" customHeight="1">
      <c r="A19" s="150"/>
      <c r="B19" s="59" t="s">
        <v>78</v>
      </c>
      <c r="C19" s="100">
        <v>1.6</v>
      </c>
      <c r="D19" s="101">
        <v>1.94</v>
      </c>
    </row>
    <row r="20" spans="1:4" ht="15" customHeight="1">
      <c r="A20" s="150"/>
      <c r="B20" s="59" t="s">
        <v>79</v>
      </c>
      <c r="C20" s="100">
        <v>1.4</v>
      </c>
      <c r="D20" s="101">
        <v>1.7</v>
      </c>
    </row>
    <row r="21" spans="1:4" ht="15" customHeight="1">
      <c r="A21" s="150"/>
      <c r="B21" s="59" t="s">
        <v>80</v>
      </c>
      <c r="C21" s="100">
        <v>1.6</v>
      </c>
      <c r="D21" s="101">
        <v>1.94</v>
      </c>
    </row>
    <row r="22" spans="1:4" ht="15" customHeight="1">
      <c r="A22" s="150"/>
      <c r="B22" s="59" t="s">
        <v>81</v>
      </c>
      <c r="C22" s="100">
        <v>1.1000000000000001</v>
      </c>
      <c r="D22" s="101">
        <v>1.33</v>
      </c>
    </row>
    <row r="23" spans="1:4" ht="15" customHeight="1">
      <c r="A23" s="150"/>
      <c r="B23" s="59" t="s">
        <v>82</v>
      </c>
      <c r="C23" s="100">
        <v>1.3</v>
      </c>
      <c r="D23" s="101">
        <v>1.57</v>
      </c>
    </row>
    <row r="24" spans="1:4" ht="15" customHeight="1">
      <c r="A24" s="150" t="s">
        <v>85</v>
      </c>
      <c r="B24" s="59" t="s">
        <v>77</v>
      </c>
      <c r="C24" s="152">
        <v>0.6</v>
      </c>
      <c r="D24" s="154">
        <v>0.73</v>
      </c>
    </row>
    <row r="25" spans="1:4" ht="15" customHeight="1">
      <c r="A25" s="150"/>
      <c r="B25" s="59" t="s">
        <v>78</v>
      </c>
      <c r="C25" s="152"/>
      <c r="D25" s="154"/>
    </row>
    <row r="26" spans="1:4" ht="15" customHeight="1">
      <c r="A26" s="150"/>
      <c r="B26" s="59" t="s">
        <v>79</v>
      </c>
      <c r="C26" s="152"/>
      <c r="D26" s="154"/>
    </row>
    <row r="27" spans="1:4" ht="15" customHeight="1">
      <c r="A27" s="150"/>
      <c r="B27" s="59" t="s">
        <v>80</v>
      </c>
      <c r="C27" s="152"/>
      <c r="D27" s="154"/>
    </row>
    <row r="28" spans="1:4" ht="15" customHeight="1">
      <c r="A28" s="150"/>
      <c r="B28" s="59" t="s">
        <v>81</v>
      </c>
      <c r="C28" s="152"/>
      <c r="D28" s="154"/>
    </row>
    <row r="29" spans="1:4" ht="15" customHeight="1" thickBot="1">
      <c r="A29" s="151"/>
      <c r="B29" s="60" t="s">
        <v>82</v>
      </c>
      <c r="C29" s="153"/>
      <c r="D29" s="155"/>
    </row>
    <row r="30" spans="1:4" s="51" customFormat="1" ht="28.5" customHeight="1">
      <c r="A30" s="158" t="s">
        <v>86</v>
      </c>
      <c r="B30" s="158"/>
      <c r="C30" s="158"/>
      <c r="D30" s="158"/>
    </row>
    <row r="31" spans="1:4" s="51" customFormat="1" ht="24" customHeight="1">
      <c r="A31" s="159" t="s">
        <v>87</v>
      </c>
      <c r="B31" s="159"/>
      <c r="C31" s="159"/>
      <c r="D31" s="159"/>
    </row>
    <row r="32" spans="1:4" s="52" customFormat="1" ht="37.5" customHeight="1">
      <c r="A32" s="159" t="s">
        <v>88</v>
      </c>
      <c r="B32" s="159"/>
      <c r="C32" s="159"/>
      <c r="D32" s="159"/>
    </row>
    <row r="33" spans="1:4" s="52" customFormat="1" ht="39" customHeight="1">
      <c r="A33" s="159" t="s">
        <v>89</v>
      </c>
      <c r="B33" s="159"/>
      <c r="C33" s="159"/>
      <c r="D33" s="159"/>
    </row>
  </sheetData>
  <sheetProtection password="D616" sheet="1" sort="0" autoFilter="0"/>
  <mergeCells count="15">
    <mergeCell ref="A30:D30"/>
    <mergeCell ref="A31:D31"/>
    <mergeCell ref="A32:D32"/>
    <mergeCell ref="A33:D33"/>
    <mergeCell ref="B4:B5"/>
    <mergeCell ref="C4:C5"/>
    <mergeCell ref="D4:D5"/>
    <mergeCell ref="A6:A11"/>
    <mergeCell ref="A2:D2"/>
    <mergeCell ref="A12:A17"/>
    <mergeCell ref="A24:A29"/>
    <mergeCell ref="C24:C29"/>
    <mergeCell ref="D24:D29"/>
    <mergeCell ref="A4:A5"/>
    <mergeCell ref="A18:A23"/>
  </mergeCells>
  <hyperlinks>
    <hyperlink ref="A1" location="PRADŽIA!A1" display="Į PRADŽIĄ"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V58"/>
  <sheetViews>
    <sheetView showGridLines="0" workbookViewId="0">
      <selection activeCell="H11" sqref="H11"/>
    </sheetView>
  </sheetViews>
  <sheetFormatPr defaultRowHeight="15"/>
  <cols>
    <col min="1" max="3" width="11.5703125" style="4" customWidth="1"/>
    <col min="4" max="4" width="18.28515625" style="5" bestFit="1" customWidth="1"/>
    <col min="5" max="5" width="29.140625" style="4" customWidth="1"/>
    <col min="6" max="6" width="15" style="4" customWidth="1"/>
    <col min="7" max="7" width="14.85546875" style="4" customWidth="1"/>
    <col min="8" max="8" width="11.5703125" style="4" customWidth="1"/>
    <col min="9" max="9" width="14.85546875" style="4" customWidth="1"/>
    <col min="10" max="10" width="14" style="4" customWidth="1"/>
    <col min="11" max="11" width="10.42578125" style="4" customWidth="1"/>
    <col min="12" max="12" width="18.42578125" style="4" customWidth="1"/>
    <col min="13" max="13" width="27" style="4" bestFit="1" customWidth="1"/>
    <col min="14" max="14" width="26.7109375" style="4" bestFit="1" customWidth="1"/>
    <col min="15" max="16" width="11.5703125" style="4" customWidth="1"/>
    <col min="17" max="22" width="12.7109375" style="4" customWidth="1"/>
    <col min="23" max="16384" width="9.140625" style="4"/>
  </cols>
  <sheetData>
    <row r="1" spans="1:22" ht="27" customHeight="1">
      <c r="A1" s="196" t="s">
        <v>46</v>
      </c>
      <c r="B1" s="197"/>
    </row>
    <row r="2" spans="1:22" ht="21">
      <c r="A2" s="128" t="s">
        <v>90</v>
      </c>
      <c r="B2" s="128"/>
      <c r="C2" s="128"/>
      <c r="D2" s="128"/>
      <c r="E2" s="128"/>
      <c r="F2" s="128"/>
      <c r="G2" s="128"/>
      <c r="H2" s="128"/>
      <c r="I2" s="128"/>
      <c r="J2" s="128"/>
      <c r="K2" s="128"/>
      <c r="L2" s="128"/>
      <c r="M2" s="128"/>
      <c r="N2" s="128"/>
      <c r="O2" s="91"/>
      <c r="P2" s="91"/>
    </row>
    <row r="4" spans="1:22" s="30" customFormat="1" ht="15.75">
      <c r="A4" s="185" t="s">
        <v>91</v>
      </c>
      <c r="B4" s="185"/>
      <c r="C4" s="185"/>
      <c r="D4" s="185"/>
      <c r="E4" s="185"/>
      <c r="F4" s="29"/>
      <c r="G4" s="168" t="s">
        <v>92</v>
      </c>
      <c r="H4" s="168"/>
      <c r="I4" s="168"/>
      <c r="J4" s="168"/>
      <c r="K4" s="168"/>
      <c r="L4" s="168"/>
      <c r="M4" s="29"/>
      <c r="N4" s="29"/>
      <c r="O4" s="29"/>
      <c r="P4" s="29"/>
      <c r="Q4" s="29"/>
      <c r="R4" s="29"/>
      <c r="S4" s="29"/>
      <c r="T4" s="29"/>
      <c r="U4" s="29"/>
    </row>
    <row r="5" spans="1:22" ht="16.5" customHeight="1" thickBot="1">
      <c r="A5" s="15"/>
      <c r="B5" s="15"/>
      <c r="C5" s="15"/>
      <c r="D5" s="15"/>
      <c r="E5" s="15"/>
      <c r="F5" s="89"/>
      <c r="G5" s="89"/>
      <c r="H5" s="15"/>
      <c r="I5" s="16"/>
      <c r="J5" s="15"/>
      <c r="K5" s="15"/>
      <c r="L5" s="15"/>
      <c r="M5" s="15"/>
      <c r="N5" s="15"/>
      <c r="O5" s="15"/>
      <c r="P5" s="16"/>
      <c r="Q5" s="15"/>
      <c r="R5" s="15"/>
      <c r="S5" s="15"/>
      <c r="T5" s="15"/>
      <c r="U5" s="15"/>
    </row>
    <row r="6" spans="1:22" ht="15" customHeight="1">
      <c r="A6" s="134" t="s">
        <v>93</v>
      </c>
      <c r="B6" s="136" t="s">
        <v>94</v>
      </c>
      <c r="C6" s="134" t="s">
        <v>95</v>
      </c>
      <c r="D6" s="138"/>
      <c r="E6" s="107" t="s">
        <v>96</v>
      </c>
      <c r="F6" s="89"/>
      <c r="G6" s="180" t="s">
        <v>93</v>
      </c>
      <c r="H6" s="183" t="s">
        <v>94</v>
      </c>
      <c r="I6" s="134" t="s">
        <v>95</v>
      </c>
      <c r="J6" s="138"/>
      <c r="K6" s="138" t="s">
        <v>96</v>
      </c>
      <c r="L6" s="171"/>
      <c r="M6" s="18"/>
      <c r="N6" s="21"/>
      <c r="O6" s="18"/>
      <c r="P6" s="18"/>
      <c r="Q6" s="18"/>
    </row>
    <row r="7" spans="1:22">
      <c r="A7" s="135" t="s">
        <v>93</v>
      </c>
      <c r="B7" s="137" t="s">
        <v>93</v>
      </c>
      <c r="C7" s="135" t="s">
        <v>16</v>
      </c>
      <c r="D7" s="139"/>
      <c r="E7" s="108" t="s">
        <v>16</v>
      </c>
      <c r="F7" s="90"/>
      <c r="G7" s="181"/>
      <c r="H7" s="184"/>
      <c r="I7" s="135" t="s">
        <v>16</v>
      </c>
      <c r="J7" s="139"/>
      <c r="K7" s="139" t="s">
        <v>16</v>
      </c>
      <c r="L7" s="172"/>
      <c r="M7" s="15"/>
      <c r="N7" s="18"/>
      <c r="O7" s="19"/>
      <c r="P7" s="18"/>
      <c r="Q7" s="18"/>
    </row>
    <row r="8" spans="1:22">
      <c r="A8" s="205" t="s">
        <v>97</v>
      </c>
      <c r="B8" s="34" t="s">
        <v>98</v>
      </c>
      <c r="C8" s="169">
        <v>113.83500000000001</v>
      </c>
      <c r="D8" s="164"/>
      <c r="E8" s="84">
        <v>137.74035000000001</v>
      </c>
      <c r="F8" s="90"/>
      <c r="G8" s="177" t="s">
        <v>97</v>
      </c>
      <c r="H8" s="34" t="s">
        <v>98</v>
      </c>
      <c r="I8" s="169">
        <v>52</v>
      </c>
      <c r="J8" s="164"/>
      <c r="K8" s="164">
        <v>62.92</v>
      </c>
      <c r="L8" s="165"/>
      <c r="M8" s="20"/>
      <c r="N8" s="19"/>
      <c r="O8" s="19"/>
      <c r="P8" s="18"/>
      <c r="Q8" s="21"/>
    </row>
    <row r="9" spans="1:22">
      <c r="A9" s="205"/>
      <c r="B9" s="34" t="s">
        <v>99</v>
      </c>
      <c r="C9" s="169">
        <v>84.59</v>
      </c>
      <c r="D9" s="164"/>
      <c r="E9" s="84">
        <v>102.3539</v>
      </c>
      <c r="F9" s="90"/>
      <c r="G9" s="182"/>
      <c r="H9" s="34" t="s">
        <v>99</v>
      </c>
      <c r="I9" s="169">
        <v>38</v>
      </c>
      <c r="J9" s="164"/>
      <c r="K9" s="164">
        <v>45.98</v>
      </c>
      <c r="L9" s="165"/>
      <c r="M9" s="20"/>
      <c r="N9" s="18"/>
      <c r="O9" s="20"/>
      <c r="P9" s="18"/>
      <c r="Q9" s="18"/>
    </row>
    <row r="10" spans="1:22">
      <c r="A10" s="205" t="s">
        <v>100</v>
      </c>
      <c r="B10" s="34" t="s">
        <v>98</v>
      </c>
      <c r="C10" s="169">
        <v>156.5</v>
      </c>
      <c r="D10" s="164"/>
      <c r="E10" s="84">
        <v>189.36499999999998</v>
      </c>
      <c r="F10" s="90"/>
      <c r="G10" s="177" t="s">
        <v>100</v>
      </c>
      <c r="H10" s="34" t="s">
        <v>98</v>
      </c>
      <c r="I10" s="169">
        <v>120</v>
      </c>
      <c r="J10" s="164"/>
      <c r="K10" s="164">
        <v>145.19999999999999</v>
      </c>
      <c r="L10" s="165"/>
      <c r="M10" s="20"/>
      <c r="N10" s="19"/>
      <c r="O10" s="20"/>
      <c r="P10" s="18"/>
      <c r="Q10" s="18"/>
    </row>
    <row r="11" spans="1:22" ht="16.5" customHeight="1">
      <c r="A11" s="205"/>
      <c r="B11" s="34" t="s">
        <v>99</v>
      </c>
      <c r="C11" s="169">
        <v>121</v>
      </c>
      <c r="D11" s="164"/>
      <c r="E11" s="84">
        <v>146.41</v>
      </c>
      <c r="F11" s="90"/>
      <c r="G11" s="182"/>
      <c r="H11" s="34" t="s">
        <v>99</v>
      </c>
      <c r="I11" s="169">
        <v>80.900000000000006</v>
      </c>
      <c r="J11" s="164"/>
      <c r="K11" s="164">
        <v>97.88900000000001</v>
      </c>
      <c r="L11" s="165"/>
      <c r="M11" s="20"/>
      <c r="N11" s="18"/>
      <c r="O11" s="19"/>
      <c r="P11" s="18"/>
      <c r="Q11" s="18"/>
    </row>
    <row r="12" spans="1:22">
      <c r="A12" s="205" t="s">
        <v>101</v>
      </c>
      <c r="B12" s="34" t="s">
        <v>98</v>
      </c>
      <c r="C12" s="169">
        <v>169</v>
      </c>
      <c r="D12" s="164"/>
      <c r="E12" s="84">
        <v>204.48999999999998</v>
      </c>
      <c r="F12" s="90"/>
      <c r="G12" s="177" t="s">
        <v>101</v>
      </c>
      <c r="H12" s="34" t="s">
        <v>98</v>
      </c>
      <c r="I12" s="169">
        <v>183</v>
      </c>
      <c r="J12" s="164"/>
      <c r="K12" s="164">
        <v>221.43</v>
      </c>
      <c r="L12" s="165"/>
      <c r="M12" s="20"/>
      <c r="N12" s="19"/>
      <c r="O12" s="18"/>
      <c r="P12" s="18"/>
      <c r="Q12" s="18"/>
    </row>
    <row r="13" spans="1:22" ht="15.75" thickBot="1">
      <c r="A13" s="206"/>
      <c r="B13" s="35" t="s">
        <v>99</v>
      </c>
      <c r="C13" s="170">
        <v>135</v>
      </c>
      <c r="D13" s="166"/>
      <c r="E13" s="85">
        <v>163.35</v>
      </c>
      <c r="F13" s="90"/>
      <c r="G13" s="178"/>
      <c r="H13" s="35" t="s">
        <v>99</v>
      </c>
      <c r="I13" s="170">
        <v>135</v>
      </c>
      <c r="J13" s="166"/>
      <c r="K13" s="166">
        <v>163.35</v>
      </c>
      <c r="L13" s="167"/>
      <c r="M13" s="20"/>
      <c r="N13" s="18"/>
      <c r="O13" s="18"/>
      <c r="P13" s="18"/>
      <c r="Q13" s="18"/>
    </row>
    <row r="14" spans="1:22" s="54" customFormat="1" ht="24" customHeight="1">
      <c r="A14" s="207" t="s">
        <v>102</v>
      </c>
      <c r="B14" s="207"/>
      <c r="C14" s="207"/>
      <c r="D14" s="207"/>
      <c r="E14" s="207"/>
      <c r="F14" s="209"/>
      <c r="G14" s="209"/>
      <c r="H14" s="210"/>
    </row>
    <row r="15" spans="1:22" s="51" customFormat="1" ht="24.75" customHeight="1">
      <c r="A15" s="208" t="s">
        <v>103</v>
      </c>
      <c r="B15" s="208"/>
      <c r="C15" s="208"/>
      <c r="D15" s="208"/>
      <c r="E15" s="208"/>
      <c r="F15" s="88"/>
      <c r="G15" s="88"/>
      <c r="H15" s="88"/>
    </row>
    <row r="16" spans="1:22">
      <c r="A16" s="15"/>
      <c r="B16" s="15"/>
      <c r="C16" s="15"/>
      <c r="D16" s="15"/>
      <c r="E16" s="16"/>
      <c r="F16" s="15"/>
      <c r="G16" s="15"/>
      <c r="H16" s="15"/>
      <c r="I16" s="15"/>
      <c r="J16" s="15"/>
      <c r="K16" s="15"/>
      <c r="L16" s="15"/>
      <c r="M16" s="15"/>
      <c r="N16" s="15"/>
      <c r="O16" s="15"/>
      <c r="P16" s="15"/>
      <c r="Q16" s="15"/>
      <c r="R16" s="18"/>
      <c r="S16" s="18"/>
      <c r="T16" s="18"/>
      <c r="U16" s="18"/>
      <c r="V16" s="18"/>
    </row>
    <row r="17" spans="1:22" s="30" customFormat="1" ht="15.75">
      <c r="A17" s="185" t="s">
        <v>104</v>
      </c>
      <c r="B17" s="185"/>
      <c r="C17" s="185"/>
      <c r="D17" s="185"/>
      <c r="E17" s="185"/>
      <c r="F17" s="29"/>
      <c r="G17" s="29"/>
      <c r="H17" s="29"/>
      <c r="I17" s="29"/>
      <c r="J17" s="29"/>
      <c r="K17" s="29"/>
      <c r="L17" s="29"/>
      <c r="M17" s="29"/>
      <c r="N17" s="29"/>
      <c r="O17" s="29"/>
      <c r="P17" s="29"/>
      <c r="Q17" s="29"/>
      <c r="R17" s="29"/>
      <c r="S17" s="29"/>
      <c r="T17" s="29"/>
      <c r="U17" s="29"/>
      <c r="V17" s="29"/>
    </row>
    <row r="18" spans="1:22" ht="15.75" thickBot="1">
      <c r="A18" s="15"/>
      <c r="B18" s="15"/>
      <c r="C18" s="15"/>
      <c r="D18" s="15"/>
      <c r="E18" s="15"/>
      <c r="F18" s="17"/>
      <c r="G18" s="17"/>
      <c r="H18" s="15"/>
      <c r="I18" s="15"/>
      <c r="J18" s="15"/>
      <c r="K18" s="15"/>
      <c r="L18" s="15"/>
      <c r="M18" s="15"/>
      <c r="N18" s="15"/>
      <c r="O18" s="15"/>
      <c r="P18" s="15"/>
      <c r="Q18" s="15"/>
      <c r="R18" s="15"/>
      <c r="S18" s="15"/>
      <c r="T18" s="15"/>
      <c r="U18" s="15"/>
      <c r="V18" s="15"/>
    </row>
    <row r="19" spans="1:22">
      <c r="A19" s="180" t="s">
        <v>105</v>
      </c>
      <c r="B19" s="201" t="s">
        <v>93</v>
      </c>
      <c r="C19" s="188" t="s">
        <v>95</v>
      </c>
      <c r="D19" s="189"/>
      <c r="E19" s="87" t="s">
        <v>96</v>
      </c>
      <c r="F19" s="16"/>
      <c r="G19" s="16"/>
      <c r="H19" s="15"/>
      <c r="I19" s="15"/>
      <c r="J19" s="15"/>
      <c r="K19" s="15"/>
      <c r="L19" s="15"/>
      <c r="M19" s="15"/>
      <c r="N19" s="15"/>
      <c r="O19" s="15"/>
      <c r="P19" s="15"/>
      <c r="Q19" s="15"/>
      <c r="R19" s="15"/>
      <c r="S19" s="15"/>
      <c r="T19" s="15"/>
    </row>
    <row r="20" spans="1:22">
      <c r="A20" s="181" t="s">
        <v>105</v>
      </c>
      <c r="B20" s="202" t="s">
        <v>93</v>
      </c>
      <c r="C20" s="135" t="s">
        <v>16</v>
      </c>
      <c r="D20" s="139"/>
      <c r="E20" s="108" t="s">
        <v>16</v>
      </c>
      <c r="F20" s="15"/>
      <c r="G20" s="15"/>
      <c r="H20" s="15"/>
      <c r="I20" s="15"/>
      <c r="J20" s="15"/>
      <c r="K20" s="15"/>
      <c r="L20" s="15"/>
      <c r="M20" s="15"/>
      <c r="N20" s="15"/>
      <c r="O20" s="15"/>
      <c r="P20" s="15"/>
      <c r="Q20" s="15"/>
      <c r="R20" s="15"/>
      <c r="S20" s="15"/>
      <c r="T20" s="15"/>
    </row>
    <row r="21" spans="1:22">
      <c r="A21" s="199" t="s">
        <v>106</v>
      </c>
      <c r="B21" s="36" t="s">
        <v>107</v>
      </c>
      <c r="C21" s="186">
        <v>45.5</v>
      </c>
      <c r="D21" s="187"/>
      <c r="E21" s="86">
        <v>55.055</v>
      </c>
      <c r="F21" s="15"/>
      <c r="G21" s="15"/>
      <c r="H21" s="15"/>
      <c r="I21" s="15"/>
      <c r="J21" s="15"/>
      <c r="K21" s="15"/>
      <c r="L21" s="15"/>
      <c r="M21" s="15"/>
      <c r="N21" s="15"/>
      <c r="O21" s="15"/>
      <c r="P21" s="15"/>
      <c r="Q21" s="15"/>
      <c r="R21" s="15"/>
      <c r="S21" s="15"/>
      <c r="T21" s="15"/>
    </row>
    <row r="22" spans="1:22">
      <c r="A22" s="199"/>
      <c r="B22" s="37" t="s">
        <v>108</v>
      </c>
      <c r="C22" s="186">
        <v>68.8</v>
      </c>
      <c r="D22" s="187"/>
      <c r="E22" s="84">
        <v>83.24799999999999</v>
      </c>
      <c r="F22" s="15"/>
      <c r="G22" s="15"/>
      <c r="H22" s="15"/>
      <c r="I22" s="15"/>
      <c r="J22" s="15"/>
      <c r="K22" s="15"/>
      <c r="L22" s="15"/>
      <c r="M22" s="15"/>
      <c r="N22" s="15"/>
      <c r="O22" s="15"/>
      <c r="P22" s="15"/>
      <c r="Q22" s="15"/>
      <c r="R22" s="15"/>
      <c r="S22" s="15"/>
      <c r="T22" s="15"/>
    </row>
    <row r="23" spans="1:22">
      <c r="A23" s="200"/>
      <c r="B23" s="37" t="s">
        <v>109</v>
      </c>
      <c r="C23" s="186">
        <v>145</v>
      </c>
      <c r="D23" s="187"/>
      <c r="E23" s="84">
        <v>175.45</v>
      </c>
      <c r="F23" s="15"/>
      <c r="G23" s="15"/>
      <c r="H23" s="15"/>
      <c r="I23" s="15"/>
      <c r="J23" s="15"/>
      <c r="K23" s="15"/>
      <c r="L23" s="15"/>
      <c r="M23" s="15"/>
      <c r="N23" s="15"/>
      <c r="O23" s="15"/>
      <c r="P23" s="15"/>
      <c r="Q23" s="15"/>
      <c r="R23" s="15"/>
      <c r="S23" s="15"/>
      <c r="T23" s="15"/>
    </row>
    <row r="24" spans="1:22">
      <c r="A24" s="203" t="s">
        <v>110</v>
      </c>
      <c r="B24" s="34" t="s">
        <v>107</v>
      </c>
      <c r="C24" s="186">
        <v>29</v>
      </c>
      <c r="D24" s="187"/>
      <c r="E24" s="84">
        <v>35.089999999999996</v>
      </c>
      <c r="F24" s="15"/>
      <c r="G24" s="15"/>
      <c r="H24" s="15"/>
      <c r="I24" s="16"/>
      <c r="J24" s="15"/>
      <c r="K24" s="15"/>
      <c r="L24" s="15"/>
      <c r="M24" s="15"/>
      <c r="N24" s="15"/>
      <c r="O24" s="15"/>
      <c r="P24" s="15"/>
      <c r="Q24" s="15"/>
      <c r="R24" s="15"/>
      <c r="S24" s="15"/>
      <c r="T24" s="15"/>
    </row>
    <row r="25" spans="1:22">
      <c r="A25" s="199"/>
      <c r="B25" s="34" t="s">
        <v>108</v>
      </c>
      <c r="C25" s="186">
        <v>40</v>
      </c>
      <c r="D25" s="187"/>
      <c r="E25" s="84">
        <v>48.4</v>
      </c>
      <c r="F25" s="15"/>
      <c r="G25" s="15"/>
      <c r="H25" s="15"/>
      <c r="I25" s="16"/>
      <c r="J25" s="15"/>
      <c r="K25" s="15"/>
      <c r="L25" s="15"/>
      <c r="M25" s="15"/>
      <c r="N25" s="15"/>
      <c r="O25" s="15"/>
      <c r="P25" s="15"/>
      <c r="Q25" s="15"/>
      <c r="R25" s="15"/>
      <c r="S25" s="15"/>
      <c r="T25" s="15"/>
    </row>
    <row r="26" spans="1:22">
      <c r="A26" s="200"/>
      <c r="B26" s="34" t="s">
        <v>109</v>
      </c>
      <c r="C26" s="186">
        <v>80</v>
      </c>
      <c r="D26" s="187"/>
      <c r="E26" s="84">
        <v>96.8</v>
      </c>
      <c r="F26" s="15"/>
      <c r="G26" s="15"/>
      <c r="H26" s="15"/>
      <c r="I26" s="16"/>
      <c r="J26" s="15"/>
      <c r="K26" s="15"/>
      <c r="L26" s="15"/>
      <c r="M26" s="15"/>
      <c r="N26" s="15"/>
      <c r="O26" s="15"/>
      <c r="P26" s="15"/>
      <c r="Q26" s="15"/>
      <c r="R26" s="15"/>
      <c r="S26" s="15"/>
      <c r="T26" s="15"/>
    </row>
    <row r="27" spans="1:22">
      <c r="A27" s="203" t="s">
        <v>111</v>
      </c>
      <c r="B27" s="34" t="s">
        <v>107</v>
      </c>
      <c r="C27" s="186">
        <v>19.95</v>
      </c>
      <c r="D27" s="187"/>
      <c r="E27" s="84">
        <v>24.139499999999998</v>
      </c>
      <c r="F27" s="15"/>
      <c r="G27" s="15"/>
      <c r="H27" s="15"/>
      <c r="I27" s="15"/>
      <c r="J27" s="15"/>
      <c r="K27" s="15"/>
      <c r="L27" s="15"/>
      <c r="M27" s="15"/>
      <c r="N27" s="15"/>
      <c r="O27" s="15"/>
      <c r="P27" s="15"/>
      <c r="Q27" s="15"/>
      <c r="R27" s="15"/>
      <c r="S27" s="15"/>
      <c r="T27" s="15"/>
    </row>
    <row r="28" spans="1:22">
      <c r="A28" s="199"/>
      <c r="B28" s="34" t="s">
        <v>108</v>
      </c>
      <c r="C28" s="186">
        <v>24.9</v>
      </c>
      <c r="D28" s="187"/>
      <c r="E28" s="84">
        <v>30.128999999999998</v>
      </c>
      <c r="F28" s="15"/>
      <c r="G28" s="15"/>
      <c r="H28" s="15"/>
      <c r="I28" s="15"/>
      <c r="J28" s="21"/>
      <c r="K28" s="15"/>
      <c r="L28" s="15"/>
      <c r="M28" s="15"/>
      <c r="N28" s="15"/>
      <c r="O28" s="15"/>
      <c r="P28" s="15"/>
      <c r="Q28" s="15"/>
      <c r="R28" s="15"/>
      <c r="S28" s="15"/>
      <c r="T28" s="15"/>
    </row>
    <row r="29" spans="1:22" ht="15.75" thickBot="1">
      <c r="A29" s="204"/>
      <c r="B29" s="35" t="s">
        <v>109</v>
      </c>
      <c r="C29" s="193">
        <v>39.75</v>
      </c>
      <c r="D29" s="194"/>
      <c r="E29" s="85">
        <v>48.097499999999997</v>
      </c>
      <c r="F29" s="15"/>
      <c r="G29" s="15"/>
      <c r="H29" s="16"/>
      <c r="I29" s="15"/>
      <c r="J29" s="21"/>
      <c r="K29" s="15"/>
      <c r="L29" s="15"/>
      <c r="M29" s="15"/>
      <c r="N29" s="15"/>
      <c r="O29" s="15"/>
      <c r="P29" s="15"/>
      <c r="Q29" s="15"/>
      <c r="R29" s="15"/>
      <c r="S29" s="15"/>
      <c r="T29" s="15"/>
    </row>
    <row r="30" spans="1:22">
      <c r="A30" s="15"/>
      <c r="B30" s="15"/>
      <c r="C30" s="15"/>
      <c r="D30" s="15"/>
      <c r="E30" s="15"/>
      <c r="F30" s="15"/>
      <c r="G30" s="15"/>
      <c r="H30" s="15"/>
      <c r="I30" s="15"/>
      <c r="J30" s="15"/>
      <c r="K30" s="15"/>
      <c r="L30" s="21"/>
      <c r="M30" s="15"/>
      <c r="N30" s="15"/>
      <c r="O30" s="15"/>
      <c r="P30" s="15"/>
      <c r="Q30" s="15"/>
      <c r="R30" s="15"/>
      <c r="S30" s="15"/>
      <c r="T30" s="15"/>
      <c r="U30" s="15"/>
      <c r="V30" s="15"/>
    </row>
    <row r="31" spans="1:22" s="30" customFormat="1" ht="15.75">
      <c r="A31" s="168" t="s">
        <v>112</v>
      </c>
      <c r="B31" s="168"/>
      <c r="C31" s="168"/>
      <c r="D31" s="168"/>
      <c r="E31" s="168"/>
      <c r="F31" s="168"/>
      <c r="G31" s="104"/>
      <c r="H31" s="29"/>
      <c r="I31" s="168" t="s">
        <v>113</v>
      </c>
      <c r="J31" s="168"/>
      <c r="K31" s="168"/>
      <c r="L31" s="168"/>
      <c r="M31" s="168"/>
      <c r="N31" s="168"/>
      <c r="O31" s="29"/>
      <c r="P31" s="29"/>
      <c r="Q31" s="29"/>
      <c r="R31" s="29"/>
      <c r="S31" s="29"/>
      <c r="T31" s="29"/>
      <c r="U31" s="29"/>
      <c r="V31" s="29"/>
    </row>
    <row r="32" spans="1:22" ht="15.75" thickBot="1">
      <c r="A32" s="15"/>
      <c r="B32" s="15"/>
      <c r="C32" s="15"/>
      <c r="D32" s="15"/>
      <c r="E32" s="15"/>
      <c r="F32" s="17"/>
      <c r="G32" s="17"/>
      <c r="H32" s="15"/>
      <c r="I32" s="15"/>
      <c r="J32" s="15"/>
      <c r="K32" s="15"/>
      <c r="L32" s="15"/>
      <c r="M32" s="15"/>
      <c r="N32" s="15"/>
      <c r="O32" s="15"/>
      <c r="P32" s="15"/>
      <c r="Q32" s="15"/>
      <c r="R32" s="15"/>
      <c r="S32" s="15"/>
      <c r="T32" s="15"/>
      <c r="U32" s="15"/>
      <c r="V32" s="15"/>
    </row>
    <row r="33" spans="1:14" s="32" customFormat="1" ht="15" customHeight="1">
      <c r="A33" s="117" t="s">
        <v>93</v>
      </c>
      <c r="B33" s="190" t="s">
        <v>114</v>
      </c>
      <c r="C33" s="190" t="s">
        <v>115</v>
      </c>
      <c r="D33" s="190" t="s">
        <v>116</v>
      </c>
      <c r="E33" s="68" t="s">
        <v>95</v>
      </c>
      <c r="F33" s="190" t="s">
        <v>96</v>
      </c>
      <c r="G33" s="122"/>
      <c r="H33" s="31"/>
      <c r="I33" s="117" t="s">
        <v>93</v>
      </c>
      <c r="J33" s="190" t="s">
        <v>114</v>
      </c>
      <c r="K33" s="190" t="s">
        <v>115</v>
      </c>
      <c r="L33" s="190" t="s">
        <v>116</v>
      </c>
      <c r="M33" s="68" t="s">
        <v>95</v>
      </c>
      <c r="N33" s="69" t="s">
        <v>96</v>
      </c>
    </row>
    <row r="34" spans="1:14" s="32" customFormat="1" ht="12.75">
      <c r="A34" s="118"/>
      <c r="B34" s="191"/>
      <c r="C34" s="191"/>
      <c r="D34" s="191"/>
      <c r="E34" s="95" t="s">
        <v>16</v>
      </c>
      <c r="F34" s="191" t="s">
        <v>16</v>
      </c>
      <c r="G34" s="123"/>
      <c r="H34" s="33"/>
      <c r="I34" s="118"/>
      <c r="J34" s="191"/>
      <c r="K34" s="191"/>
      <c r="L34" s="191"/>
      <c r="M34" s="95" t="s">
        <v>16</v>
      </c>
      <c r="N34" s="97" t="s">
        <v>16</v>
      </c>
    </row>
    <row r="35" spans="1:14" ht="15" customHeight="1">
      <c r="A35" s="192" t="s">
        <v>97</v>
      </c>
      <c r="B35" s="179" t="s">
        <v>117</v>
      </c>
      <c r="C35" s="179">
        <v>15</v>
      </c>
      <c r="D35" s="102" t="s">
        <v>118</v>
      </c>
      <c r="E35" s="82">
        <v>1052.5</v>
      </c>
      <c r="F35" s="173">
        <v>1147.2250000000001</v>
      </c>
      <c r="G35" s="174"/>
      <c r="H35" s="19"/>
      <c r="I35" s="192" t="s">
        <v>97</v>
      </c>
      <c r="J35" s="179" t="s">
        <v>117</v>
      </c>
      <c r="K35" s="179">
        <v>15</v>
      </c>
      <c r="L35" s="92" t="s">
        <v>118</v>
      </c>
      <c r="M35" s="82">
        <v>866.5</v>
      </c>
      <c r="N35" s="105">
        <v>944.48500000000001</v>
      </c>
    </row>
    <row r="36" spans="1:14">
      <c r="A36" s="192"/>
      <c r="B36" s="179"/>
      <c r="C36" s="179"/>
      <c r="D36" s="102" t="s">
        <v>119</v>
      </c>
      <c r="E36" s="82">
        <v>2062.5</v>
      </c>
      <c r="F36" s="173">
        <v>2248.125</v>
      </c>
      <c r="G36" s="174"/>
      <c r="H36" s="19"/>
      <c r="I36" s="192"/>
      <c r="J36" s="179"/>
      <c r="K36" s="179"/>
      <c r="L36" s="92" t="s">
        <v>119</v>
      </c>
      <c r="M36" s="82">
        <v>1040</v>
      </c>
      <c r="N36" s="105">
        <v>1133.6000000000001</v>
      </c>
    </row>
    <row r="37" spans="1:14" ht="15" customHeight="1">
      <c r="A37" s="192"/>
      <c r="B37" s="179"/>
      <c r="C37" s="179">
        <v>30</v>
      </c>
      <c r="D37" s="102" t="s">
        <v>118</v>
      </c>
      <c r="E37" s="82">
        <v>2364</v>
      </c>
      <c r="F37" s="173">
        <v>2576.7600000000002</v>
      </c>
      <c r="G37" s="174"/>
      <c r="H37" s="19"/>
      <c r="I37" s="192"/>
      <c r="J37" s="179"/>
      <c r="K37" s="179">
        <v>30</v>
      </c>
      <c r="L37" s="92" t="s">
        <v>118</v>
      </c>
      <c r="M37" s="82">
        <v>1430</v>
      </c>
      <c r="N37" s="105">
        <v>1558.7</v>
      </c>
    </row>
    <row r="38" spans="1:14">
      <c r="A38" s="192"/>
      <c r="B38" s="179"/>
      <c r="C38" s="179"/>
      <c r="D38" s="102" t="s">
        <v>119</v>
      </c>
      <c r="E38" s="82">
        <v>3445</v>
      </c>
      <c r="F38" s="173">
        <v>3755.05</v>
      </c>
      <c r="G38" s="174"/>
      <c r="H38" s="19"/>
      <c r="I38" s="192"/>
      <c r="J38" s="179"/>
      <c r="K38" s="179"/>
      <c r="L38" s="92" t="s">
        <v>119</v>
      </c>
      <c r="M38" s="82">
        <v>1701</v>
      </c>
      <c r="N38" s="105">
        <v>1854.0900000000001</v>
      </c>
    </row>
    <row r="39" spans="1:14" ht="15" customHeight="1">
      <c r="A39" s="192"/>
      <c r="B39" s="179" t="s">
        <v>120</v>
      </c>
      <c r="C39" s="179">
        <v>15</v>
      </c>
      <c r="D39" s="102" t="s">
        <v>118</v>
      </c>
      <c r="E39" s="82">
        <v>1185</v>
      </c>
      <c r="F39" s="173">
        <v>1291.6500000000001</v>
      </c>
      <c r="G39" s="174"/>
      <c r="H39" s="19"/>
      <c r="I39" s="192"/>
      <c r="J39" s="179" t="s">
        <v>120</v>
      </c>
      <c r="K39" s="179">
        <v>15</v>
      </c>
      <c r="L39" s="92" t="s">
        <v>118</v>
      </c>
      <c r="M39" s="82">
        <v>929</v>
      </c>
      <c r="N39" s="105">
        <v>1012.6100000000001</v>
      </c>
    </row>
    <row r="40" spans="1:14">
      <c r="A40" s="192"/>
      <c r="B40" s="179"/>
      <c r="C40" s="179"/>
      <c r="D40" s="102" t="s">
        <v>119</v>
      </c>
      <c r="E40" s="82">
        <v>2379</v>
      </c>
      <c r="F40" s="173">
        <v>2593.11</v>
      </c>
      <c r="G40" s="174"/>
      <c r="H40" s="19"/>
      <c r="I40" s="192"/>
      <c r="J40" s="179"/>
      <c r="K40" s="179"/>
      <c r="L40" s="92" t="s">
        <v>119</v>
      </c>
      <c r="M40" s="82">
        <v>1156</v>
      </c>
      <c r="N40" s="105">
        <v>1260.0400000000002</v>
      </c>
    </row>
    <row r="41" spans="1:14" ht="15" customHeight="1">
      <c r="A41" s="192"/>
      <c r="B41" s="179"/>
      <c r="C41" s="179">
        <v>30</v>
      </c>
      <c r="D41" s="102" t="s">
        <v>118</v>
      </c>
      <c r="E41" s="82">
        <v>1857</v>
      </c>
      <c r="F41" s="173">
        <v>2024.13</v>
      </c>
      <c r="G41" s="174"/>
      <c r="H41" s="19"/>
      <c r="I41" s="192"/>
      <c r="J41" s="179"/>
      <c r="K41" s="179">
        <v>30</v>
      </c>
      <c r="L41" s="92" t="s">
        <v>118</v>
      </c>
      <c r="M41" s="82">
        <v>1563</v>
      </c>
      <c r="N41" s="105">
        <v>1703.67</v>
      </c>
    </row>
    <row r="42" spans="1:14">
      <c r="A42" s="192"/>
      <c r="B42" s="179"/>
      <c r="C42" s="179"/>
      <c r="D42" s="102" t="s">
        <v>119</v>
      </c>
      <c r="E42" s="82">
        <v>3792</v>
      </c>
      <c r="F42" s="173">
        <v>4133.2800000000007</v>
      </c>
      <c r="G42" s="174"/>
      <c r="H42" s="19"/>
      <c r="I42" s="192"/>
      <c r="J42" s="179"/>
      <c r="K42" s="179"/>
      <c r="L42" s="92" t="s">
        <v>119</v>
      </c>
      <c r="M42" s="82">
        <v>1752.5</v>
      </c>
      <c r="N42" s="105">
        <v>1910.2250000000001</v>
      </c>
    </row>
    <row r="43" spans="1:14" ht="15" customHeight="1">
      <c r="A43" s="192" t="s">
        <v>121</v>
      </c>
      <c r="B43" s="179" t="s">
        <v>117</v>
      </c>
      <c r="C43" s="179">
        <v>15</v>
      </c>
      <c r="D43" s="102" t="s">
        <v>118</v>
      </c>
      <c r="E43" s="82">
        <v>1231</v>
      </c>
      <c r="F43" s="173">
        <v>1341.7900000000002</v>
      </c>
      <c r="G43" s="174"/>
      <c r="H43" s="19"/>
      <c r="I43" s="192" t="s">
        <v>121</v>
      </c>
      <c r="J43" s="179" t="s">
        <v>117</v>
      </c>
      <c r="K43" s="179">
        <v>15</v>
      </c>
      <c r="L43" s="92" t="s">
        <v>118</v>
      </c>
      <c r="M43" s="82">
        <v>1005</v>
      </c>
      <c r="N43" s="105">
        <v>1095.45</v>
      </c>
    </row>
    <row r="44" spans="1:14">
      <c r="A44" s="192"/>
      <c r="B44" s="179"/>
      <c r="C44" s="179"/>
      <c r="D44" s="102" t="s">
        <v>119</v>
      </c>
      <c r="E44" s="82">
        <v>2524</v>
      </c>
      <c r="F44" s="173">
        <v>2751.1600000000003</v>
      </c>
      <c r="G44" s="174"/>
      <c r="H44" s="19"/>
      <c r="I44" s="192"/>
      <c r="J44" s="179"/>
      <c r="K44" s="179"/>
      <c r="L44" s="92" t="s">
        <v>119</v>
      </c>
      <c r="M44" s="82">
        <v>1378</v>
      </c>
      <c r="N44" s="105">
        <v>1502.0200000000002</v>
      </c>
    </row>
    <row r="45" spans="1:14" ht="15" customHeight="1">
      <c r="A45" s="192"/>
      <c r="B45" s="179"/>
      <c r="C45" s="179">
        <v>30</v>
      </c>
      <c r="D45" s="102" t="s">
        <v>118</v>
      </c>
      <c r="E45" s="82">
        <v>2971</v>
      </c>
      <c r="F45" s="173">
        <v>3238.3900000000003</v>
      </c>
      <c r="G45" s="174"/>
      <c r="H45" s="19"/>
      <c r="I45" s="192"/>
      <c r="J45" s="179"/>
      <c r="K45" s="179">
        <v>30</v>
      </c>
      <c r="L45" s="92" t="s">
        <v>118</v>
      </c>
      <c r="M45" s="82">
        <v>2043</v>
      </c>
      <c r="N45" s="105">
        <v>2226.8700000000003</v>
      </c>
    </row>
    <row r="46" spans="1:14">
      <c r="A46" s="192"/>
      <c r="B46" s="179"/>
      <c r="C46" s="179"/>
      <c r="D46" s="102" t="s">
        <v>119</v>
      </c>
      <c r="E46" s="82">
        <v>4056</v>
      </c>
      <c r="F46" s="173">
        <v>4421.04</v>
      </c>
      <c r="G46" s="174"/>
      <c r="H46" s="19"/>
      <c r="I46" s="192"/>
      <c r="J46" s="179"/>
      <c r="K46" s="179"/>
      <c r="L46" s="92" t="s">
        <v>119</v>
      </c>
      <c r="M46" s="82">
        <v>2372</v>
      </c>
      <c r="N46" s="105">
        <v>2585.48</v>
      </c>
    </row>
    <row r="47" spans="1:14" ht="15" customHeight="1">
      <c r="A47" s="192"/>
      <c r="B47" s="179" t="s">
        <v>120</v>
      </c>
      <c r="C47" s="179">
        <v>15</v>
      </c>
      <c r="D47" s="102" t="s">
        <v>118</v>
      </c>
      <c r="E47" s="82">
        <v>1833.5</v>
      </c>
      <c r="F47" s="173">
        <v>1998.5150000000001</v>
      </c>
      <c r="G47" s="174"/>
      <c r="H47" s="19"/>
      <c r="I47" s="192"/>
      <c r="J47" s="179" t="s">
        <v>120</v>
      </c>
      <c r="K47" s="179">
        <v>15</v>
      </c>
      <c r="L47" s="92" t="s">
        <v>118</v>
      </c>
      <c r="M47" s="82">
        <v>1229</v>
      </c>
      <c r="N47" s="105">
        <v>1339.6100000000001</v>
      </c>
    </row>
    <row r="48" spans="1:14">
      <c r="A48" s="192"/>
      <c r="B48" s="179"/>
      <c r="C48" s="179"/>
      <c r="D48" s="102" t="s">
        <v>119</v>
      </c>
      <c r="E48" s="82">
        <v>2472</v>
      </c>
      <c r="F48" s="173">
        <v>2694.48</v>
      </c>
      <c r="G48" s="174"/>
      <c r="H48" s="19"/>
      <c r="I48" s="192"/>
      <c r="J48" s="179"/>
      <c r="K48" s="179"/>
      <c r="L48" s="92" t="s">
        <v>119</v>
      </c>
      <c r="M48" s="82">
        <v>1768</v>
      </c>
      <c r="N48" s="105">
        <v>1927.1200000000001</v>
      </c>
    </row>
    <row r="49" spans="1:14" ht="15" customHeight="1">
      <c r="A49" s="192"/>
      <c r="B49" s="179"/>
      <c r="C49" s="179">
        <v>30</v>
      </c>
      <c r="D49" s="102" t="s">
        <v>118</v>
      </c>
      <c r="E49" s="82">
        <v>2567.25</v>
      </c>
      <c r="F49" s="173">
        <v>2798.3025000000002</v>
      </c>
      <c r="G49" s="174"/>
      <c r="H49" s="19"/>
      <c r="I49" s="192"/>
      <c r="J49" s="179"/>
      <c r="K49" s="179">
        <v>30</v>
      </c>
      <c r="L49" s="92" t="s">
        <v>118</v>
      </c>
      <c r="M49" s="82">
        <v>2427</v>
      </c>
      <c r="N49" s="105">
        <v>2645.4300000000003</v>
      </c>
    </row>
    <row r="50" spans="1:14">
      <c r="A50" s="192"/>
      <c r="B50" s="179"/>
      <c r="C50" s="179"/>
      <c r="D50" s="102" t="s">
        <v>119</v>
      </c>
      <c r="E50" s="82">
        <v>3910</v>
      </c>
      <c r="F50" s="173">
        <v>4261.9000000000005</v>
      </c>
      <c r="G50" s="174"/>
      <c r="H50" s="19"/>
      <c r="I50" s="192"/>
      <c r="J50" s="179"/>
      <c r="K50" s="179"/>
      <c r="L50" s="92" t="s">
        <v>119</v>
      </c>
      <c r="M50" s="82">
        <v>2614</v>
      </c>
      <c r="N50" s="105">
        <v>2849.26</v>
      </c>
    </row>
    <row r="51" spans="1:14" ht="15" customHeight="1">
      <c r="A51" s="192" t="s">
        <v>100</v>
      </c>
      <c r="B51" s="179" t="s">
        <v>117</v>
      </c>
      <c r="C51" s="179">
        <v>15</v>
      </c>
      <c r="D51" s="102" t="s">
        <v>118</v>
      </c>
      <c r="E51" s="82">
        <v>1405</v>
      </c>
      <c r="F51" s="173">
        <v>1531.45</v>
      </c>
      <c r="G51" s="174"/>
      <c r="H51" s="19"/>
      <c r="I51" s="192" t="s">
        <v>100</v>
      </c>
      <c r="J51" s="179" t="s">
        <v>117</v>
      </c>
      <c r="K51" s="179">
        <v>15</v>
      </c>
      <c r="L51" s="92" t="s">
        <v>118</v>
      </c>
      <c r="M51" s="82">
        <v>1300</v>
      </c>
      <c r="N51" s="105">
        <v>1417</v>
      </c>
    </row>
    <row r="52" spans="1:14">
      <c r="A52" s="192"/>
      <c r="B52" s="179"/>
      <c r="C52" s="179"/>
      <c r="D52" s="102" t="s">
        <v>119</v>
      </c>
      <c r="E52" s="82">
        <v>2736</v>
      </c>
      <c r="F52" s="173">
        <v>2982.2400000000002</v>
      </c>
      <c r="G52" s="174"/>
      <c r="H52" s="19"/>
      <c r="I52" s="192"/>
      <c r="J52" s="179"/>
      <c r="K52" s="179"/>
      <c r="L52" s="92" t="s">
        <v>119</v>
      </c>
      <c r="M52" s="82">
        <v>2260</v>
      </c>
      <c r="N52" s="105">
        <v>2463.4</v>
      </c>
    </row>
    <row r="53" spans="1:14" ht="15" customHeight="1">
      <c r="A53" s="192"/>
      <c r="B53" s="179"/>
      <c r="C53" s="179">
        <v>30</v>
      </c>
      <c r="D53" s="102" t="s">
        <v>118</v>
      </c>
      <c r="E53" s="82">
        <v>3360</v>
      </c>
      <c r="F53" s="173">
        <v>3662.4</v>
      </c>
      <c r="G53" s="174"/>
      <c r="H53" s="19"/>
      <c r="I53" s="192"/>
      <c r="J53" s="179"/>
      <c r="K53" s="179">
        <v>30</v>
      </c>
      <c r="L53" s="92" t="s">
        <v>118</v>
      </c>
      <c r="M53" s="82">
        <v>2300</v>
      </c>
      <c r="N53" s="105">
        <v>2507</v>
      </c>
    </row>
    <row r="54" spans="1:14">
      <c r="A54" s="192"/>
      <c r="B54" s="179"/>
      <c r="C54" s="179"/>
      <c r="D54" s="102" t="s">
        <v>119</v>
      </c>
      <c r="E54" s="82">
        <v>4437.5</v>
      </c>
      <c r="F54" s="173">
        <v>4836.875</v>
      </c>
      <c r="G54" s="174"/>
      <c r="H54" s="19"/>
      <c r="I54" s="192"/>
      <c r="J54" s="179"/>
      <c r="K54" s="179"/>
      <c r="L54" s="92" t="s">
        <v>119</v>
      </c>
      <c r="M54" s="82">
        <v>3400</v>
      </c>
      <c r="N54" s="105">
        <v>3706.0000000000005</v>
      </c>
    </row>
    <row r="55" spans="1:14" ht="15" customHeight="1">
      <c r="A55" s="192"/>
      <c r="B55" s="179" t="s">
        <v>120</v>
      </c>
      <c r="C55" s="179">
        <v>15</v>
      </c>
      <c r="D55" s="102" t="s">
        <v>118</v>
      </c>
      <c r="E55" s="82">
        <v>2019</v>
      </c>
      <c r="F55" s="173">
        <v>2200.71</v>
      </c>
      <c r="G55" s="174"/>
      <c r="H55" s="19"/>
      <c r="I55" s="192"/>
      <c r="J55" s="179" t="s">
        <v>120</v>
      </c>
      <c r="K55" s="179">
        <v>15</v>
      </c>
      <c r="L55" s="92" t="s">
        <v>118</v>
      </c>
      <c r="M55" s="82">
        <v>1704</v>
      </c>
      <c r="N55" s="105">
        <v>1857.3600000000001</v>
      </c>
    </row>
    <row r="56" spans="1:14">
      <c r="A56" s="192"/>
      <c r="B56" s="179"/>
      <c r="C56" s="179"/>
      <c r="D56" s="102" t="s">
        <v>119</v>
      </c>
      <c r="E56" s="82">
        <v>2633.5</v>
      </c>
      <c r="F56" s="173">
        <v>2870.5150000000003</v>
      </c>
      <c r="G56" s="174"/>
      <c r="H56" s="19"/>
      <c r="I56" s="192"/>
      <c r="J56" s="179"/>
      <c r="K56" s="179"/>
      <c r="L56" s="92" t="s">
        <v>119</v>
      </c>
      <c r="M56" s="82">
        <v>3080</v>
      </c>
      <c r="N56" s="105">
        <v>3357.2000000000003</v>
      </c>
    </row>
    <row r="57" spans="1:14" ht="15" customHeight="1">
      <c r="A57" s="192"/>
      <c r="B57" s="179"/>
      <c r="C57" s="179">
        <v>30</v>
      </c>
      <c r="D57" s="102" t="s">
        <v>118</v>
      </c>
      <c r="E57" s="82">
        <v>3017.25</v>
      </c>
      <c r="F57" s="173">
        <v>3288.8025000000002</v>
      </c>
      <c r="G57" s="174"/>
      <c r="H57" s="19"/>
      <c r="I57" s="192"/>
      <c r="J57" s="179"/>
      <c r="K57" s="179">
        <v>30</v>
      </c>
      <c r="L57" s="92" t="s">
        <v>118</v>
      </c>
      <c r="M57" s="82">
        <v>3440</v>
      </c>
      <c r="N57" s="105">
        <v>3749.6000000000004</v>
      </c>
    </row>
    <row r="58" spans="1:14" ht="15.75" thickBot="1">
      <c r="A58" s="195"/>
      <c r="B58" s="198"/>
      <c r="C58" s="198"/>
      <c r="D58" s="103" t="s">
        <v>119</v>
      </c>
      <c r="E58" s="83">
        <v>4276.5</v>
      </c>
      <c r="F58" s="175">
        <v>4661.3850000000002</v>
      </c>
      <c r="G58" s="176"/>
      <c r="H58" s="19"/>
      <c r="I58" s="195"/>
      <c r="J58" s="198"/>
      <c r="K58" s="198"/>
      <c r="L58" s="93" t="s">
        <v>119</v>
      </c>
      <c r="M58" s="83">
        <v>3811</v>
      </c>
      <c r="N58" s="106">
        <v>4153.9900000000007</v>
      </c>
    </row>
  </sheetData>
  <sheetProtection password="D616" sheet="1" sort="0" autoFilter="0"/>
  <mergeCells count="135">
    <mergeCell ref="A43:A50"/>
    <mergeCell ref="B43:B46"/>
    <mergeCell ref="C43:C44"/>
    <mergeCell ref="C21:D21"/>
    <mergeCell ref="A6:A7"/>
    <mergeCell ref="B6:B7"/>
    <mergeCell ref="A10:A11"/>
    <mergeCell ref="A12:A13"/>
    <mergeCell ref="A24:A26"/>
    <mergeCell ref="C22:D22"/>
    <mergeCell ref="A14:E14"/>
    <mergeCell ref="A15:E15"/>
    <mergeCell ref="A17:E17"/>
    <mergeCell ref="A35:A42"/>
    <mergeCell ref="A1:B1"/>
    <mergeCell ref="J55:J58"/>
    <mergeCell ref="K55:K56"/>
    <mergeCell ref="C57:C58"/>
    <mergeCell ref="A21:A23"/>
    <mergeCell ref="K43:K44"/>
    <mergeCell ref="K35:K36"/>
    <mergeCell ref="B47:B50"/>
    <mergeCell ref="K57:K58"/>
    <mergeCell ref="J51:J54"/>
    <mergeCell ref="K51:K52"/>
    <mergeCell ref="K53:K54"/>
    <mergeCell ref="A19:A20"/>
    <mergeCell ref="B19:B20"/>
    <mergeCell ref="A51:A58"/>
    <mergeCell ref="A33:A34"/>
    <mergeCell ref="K33:K34"/>
    <mergeCell ref="A27:A29"/>
    <mergeCell ref="A8:A9"/>
    <mergeCell ref="B51:B54"/>
    <mergeCell ref="C51:C52"/>
    <mergeCell ref="C53:C54"/>
    <mergeCell ref="B55:B58"/>
    <mergeCell ref="J33:J34"/>
    <mergeCell ref="K41:K42"/>
    <mergeCell ref="K45:K46"/>
    <mergeCell ref="J39:J42"/>
    <mergeCell ref="K39:K40"/>
    <mergeCell ref="J43:J46"/>
    <mergeCell ref="J47:J50"/>
    <mergeCell ref="K47:K48"/>
    <mergeCell ref="L33:L34"/>
    <mergeCell ref="I51:I58"/>
    <mergeCell ref="I35:I42"/>
    <mergeCell ref="C47:C48"/>
    <mergeCell ref="C49:C50"/>
    <mergeCell ref="F39:G39"/>
    <mergeCell ref="F40:G40"/>
    <mergeCell ref="F41:G41"/>
    <mergeCell ref="K37:K38"/>
    <mergeCell ref="K49:K50"/>
    <mergeCell ref="C55:C56"/>
    <mergeCell ref="C28:D28"/>
    <mergeCell ref="B35:B38"/>
    <mergeCell ref="C35:C36"/>
    <mergeCell ref="C37:C38"/>
    <mergeCell ref="C29:D29"/>
    <mergeCell ref="F34:G34"/>
    <mergeCell ref="F35:G35"/>
    <mergeCell ref="D33:D34"/>
    <mergeCell ref="C33:C34"/>
    <mergeCell ref="B39:B42"/>
    <mergeCell ref="C39:C40"/>
    <mergeCell ref="B33:B34"/>
    <mergeCell ref="C45:C46"/>
    <mergeCell ref="C41:C42"/>
    <mergeCell ref="I43:I50"/>
    <mergeCell ref="F42:G42"/>
    <mergeCell ref="F43:G43"/>
    <mergeCell ref="F44:G44"/>
    <mergeCell ref="F38:G38"/>
    <mergeCell ref="F33:G33"/>
    <mergeCell ref="I33:I34"/>
    <mergeCell ref="J35:J38"/>
    <mergeCell ref="G6:G7"/>
    <mergeCell ref="G8:G9"/>
    <mergeCell ref="G10:G11"/>
    <mergeCell ref="H6:H7"/>
    <mergeCell ref="F37:G37"/>
    <mergeCell ref="A4:E4"/>
    <mergeCell ref="C23:D23"/>
    <mergeCell ref="C24:D24"/>
    <mergeCell ref="C25:D25"/>
    <mergeCell ref="C26:D26"/>
    <mergeCell ref="C27:D27"/>
    <mergeCell ref="C12:D12"/>
    <mergeCell ref="C13:D13"/>
    <mergeCell ref="C20:D20"/>
    <mergeCell ref="C19:D19"/>
    <mergeCell ref="C6:D6"/>
    <mergeCell ref="C7:D7"/>
    <mergeCell ref="C8:D8"/>
    <mergeCell ref="C9:D9"/>
    <mergeCell ref="C10:D10"/>
    <mergeCell ref="C11:D11"/>
    <mergeCell ref="I31:N31"/>
    <mergeCell ref="A31:F31"/>
    <mergeCell ref="F57:G57"/>
    <mergeCell ref="F58:G58"/>
    <mergeCell ref="F53:G53"/>
    <mergeCell ref="F54:G54"/>
    <mergeCell ref="F55:G55"/>
    <mergeCell ref="F56:G56"/>
    <mergeCell ref="G12:G13"/>
    <mergeCell ref="F51:G51"/>
    <mergeCell ref="F52:G52"/>
    <mergeCell ref="F45:G45"/>
    <mergeCell ref="F46:G46"/>
    <mergeCell ref="F47:G47"/>
    <mergeCell ref="F48:G48"/>
    <mergeCell ref="F49:G49"/>
    <mergeCell ref="F50:G50"/>
    <mergeCell ref="F36:G36"/>
    <mergeCell ref="K12:L12"/>
    <mergeCell ref="K13:L13"/>
    <mergeCell ref="A2:N2"/>
    <mergeCell ref="G4:L4"/>
    <mergeCell ref="I10:J10"/>
    <mergeCell ref="I11:J11"/>
    <mergeCell ref="I12:J12"/>
    <mergeCell ref="I13:J13"/>
    <mergeCell ref="K6:L6"/>
    <mergeCell ref="K7:L7"/>
    <mergeCell ref="K8:L8"/>
    <mergeCell ref="K9:L9"/>
    <mergeCell ref="K10:L10"/>
    <mergeCell ref="K11:L11"/>
    <mergeCell ref="I6:J6"/>
    <mergeCell ref="I7:J7"/>
    <mergeCell ref="I8:J8"/>
    <mergeCell ref="I9:J9"/>
  </mergeCells>
  <hyperlinks>
    <hyperlink ref="A1" location="PRADŽIA!A1" display="Į PRADŽIĄ" xr:uid="{00000000-0004-0000-08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Oksana Tamošiūnienė</dc:creator>
  <cp:keywords/>
  <dc:description/>
  <cp:lastModifiedBy>X</cp:lastModifiedBy>
  <cp:revision/>
  <dcterms:created xsi:type="dcterms:W3CDTF">2015-08-13T07:25:27Z</dcterms:created>
  <dcterms:modified xsi:type="dcterms:W3CDTF">2024-04-10T07:13:54Z</dcterms:modified>
  <cp:category/>
  <cp:contentStatus/>
</cp:coreProperties>
</file>