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vilniusrpt-my.sharepoint.com/personal/virginija_simkute_vilniausregionas_lt/Documents/Desktop/miestu ir funkciniu zonu strategijos/FZ strategijos tikslinimas 2024-03-12/savivaldybėms publikuoti 2024-03-13/"/>
    </mc:Choice>
  </mc:AlternateContent>
  <xr:revisionPtr revIDLastSave="143" documentId="8_{B6F163AB-92C8-4A91-BA20-EA5F5F8C8EC2}" xr6:coauthVersionLast="47" xr6:coauthVersionMax="47" xr10:uidLastSave="{CD7EB916-8BFB-48A1-8BA6-9E4DEFD9EC74}"/>
  <bookViews>
    <workbookView xWindow="-108" yWindow="-108" windowWidth="23256" windowHeight="12576" xr2:uid="{00000000-000D-0000-FFFF-FFFF00000000}"/>
  </bookViews>
  <sheets>
    <sheet name="VEIKSMŲ PLANAS" sheetId="1" r:id="rId1"/>
  </sheets>
  <definedNames>
    <definedName name="_xlnm._FilterDatabase" localSheetId="0" hidden="1">'VEIKSMŲ PLANAS'!$A$6:$P$6</definedName>
    <definedName name="_Hlk84884998" localSheetId="0">'VEIKSMŲ PLANAS'!#REF!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7" i="1" l="1"/>
  <c r="R57" i="1"/>
  <c r="Q57" i="1"/>
  <c r="P57" i="1"/>
  <c r="S95" i="1" l="1"/>
  <c r="R95" i="1"/>
  <c r="Q95" i="1"/>
  <c r="P95" i="1"/>
  <c r="S90" i="1"/>
  <c r="R90" i="1"/>
  <c r="Q90" i="1"/>
  <c r="P90" i="1"/>
  <c r="S87" i="1"/>
  <c r="R87" i="1"/>
  <c r="Q87" i="1"/>
  <c r="P87" i="1"/>
  <c r="S84" i="1"/>
  <c r="R84" i="1"/>
  <c r="Q84" i="1"/>
  <c r="P84" i="1"/>
  <c r="S81" i="1"/>
  <c r="R81" i="1"/>
  <c r="Q81" i="1"/>
  <c r="P81" i="1"/>
  <c r="Q79" i="1"/>
  <c r="S79" i="1"/>
  <c r="R79" i="1"/>
  <c r="P79" i="1"/>
  <c r="Q104" i="1"/>
  <c r="R104" i="1"/>
  <c r="S104" i="1"/>
  <c r="P104" i="1"/>
  <c r="Q100" i="1"/>
  <c r="R100" i="1"/>
  <c r="S100" i="1"/>
  <c r="P100" i="1"/>
  <c r="Q76" i="1"/>
  <c r="R76" i="1"/>
  <c r="S76" i="1"/>
  <c r="P76" i="1"/>
  <c r="Q73" i="1"/>
  <c r="R73" i="1"/>
  <c r="S73" i="1"/>
  <c r="P73" i="1"/>
  <c r="Q70" i="1"/>
  <c r="R70" i="1"/>
  <c r="S70" i="1"/>
  <c r="P70" i="1"/>
  <c r="Q67" i="1"/>
  <c r="R67" i="1"/>
  <c r="S67" i="1"/>
  <c r="P67" i="1"/>
  <c r="Q64" i="1"/>
  <c r="R64" i="1"/>
  <c r="S64" i="1"/>
  <c r="P64" i="1"/>
  <c r="Q62" i="1"/>
  <c r="R62" i="1"/>
  <c r="S62" i="1"/>
  <c r="P62" i="1"/>
  <c r="Q59" i="1"/>
  <c r="R59" i="1"/>
  <c r="S59" i="1"/>
  <c r="P59" i="1"/>
  <c r="Q54" i="1"/>
  <c r="R54" i="1"/>
  <c r="S54" i="1"/>
  <c r="P54" i="1"/>
  <c r="Q51" i="1"/>
  <c r="R51" i="1"/>
  <c r="S51" i="1"/>
  <c r="P51" i="1"/>
  <c r="Q48" i="1"/>
  <c r="R48" i="1"/>
  <c r="S48" i="1"/>
  <c r="P48" i="1"/>
  <c r="Q45" i="1"/>
  <c r="R45" i="1"/>
  <c r="S45" i="1"/>
  <c r="P45" i="1"/>
  <c r="Q43" i="1"/>
  <c r="R43" i="1"/>
  <c r="S43" i="1"/>
  <c r="P43" i="1"/>
  <c r="Q41" i="1"/>
  <c r="R41" i="1"/>
  <c r="S41" i="1"/>
  <c r="P41" i="1"/>
  <c r="Q38" i="1"/>
  <c r="R38" i="1"/>
  <c r="S38" i="1"/>
  <c r="P38" i="1"/>
  <c r="Q35" i="1"/>
  <c r="R35" i="1"/>
  <c r="S35" i="1"/>
  <c r="P35" i="1"/>
  <c r="Q32" i="1"/>
  <c r="R32" i="1"/>
  <c r="S32" i="1"/>
  <c r="P32" i="1"/>
  <c r="Q29" i="1"/>
  <c r="R29" i="1"/>
  <c r="S29" i="1"/>
  <c r="P29" i="1"/>
  <c r="Q26" i="1"/>
  <c r="R26" i="1"/>
  <c r="S26" i="1"/>
  <c r="P26" i="1"/>
  <c r="Q24" i="1"/>
  <c r="R24" i="1"/>
  <c r="S24" i="1"/>
  <c r="P24" i="1"/>
  <c r="Q21" i="1"/>
  <c r="R21" i="1"/>
  <c r="S21" i="1"/>
  <c r="P21" i="1"/>
  <c r="Q18" i="1"/>
  <c r="R18" i="1"/>
  <c r="S18" i="1"/>
  <c r="P18" i="1"/>
  <c r="Q15" i="1"/>
  <c r="R15" i="1"/>
  <c r="S15" i="1"/>
  <c r="P15" i="1"/>
  <c r="Q12" i="1"/>
  <c r="R12" i="1"/>
  <c r="S12" i="1"/>
  <c r="P12" i="1"/>
</calcChain>
</file>

<file path=xl/sharedStrings.xml><?xml version="1.0" encoding="utf-8"?>
<sst xmlns="http://schemas.openxmlformats.org/spreadsheetml/2006/main" count="448" uniqueCount="217">
  <si>
    <t>Eil. Nr.</t>
  </si>
  <si>
    <t>Planuojamo veiksmo aprašymas</t>
  </si>
  <si>
    <t>Įgyvendinimo terminai (metais ir ketvirčiais)</t>
  </si>
  <si>
    <t>Vertinimo rodikliai</t>
  </si>
  <si>
    <t>pradžia</t>
  </si>
  <si>
    <t>pabaiga</t>
  </si>
  <si>
    <t>Bendras lėšų poreikis, eurais</t>
  </si>
  <si>
    <t>Iš jų:</t>
  </si>
  <si>
    <t>Rodiklis</t>
  </si>
  <si>
    <t>Pradinė reikšmė</t>
  </si>
  <si>
    <t>Reikšmė pabaigoje</t>
  </si>
  <si>
    <t>ES fondų lėšos</t>
  </si>
  <si>
    <t>Veiksmo finansavimo poreikis, eurais</t>
  </si>
  <si>
    <t>Savivaldybės (-ių) biudžeto (-ų) lėšos</t>
  </si>
  <si>
    <t>Planuojamo veiksmo pavadinimas</t>
  </si>
  <si>
    <t>Veiksmo pobūdis (investicinis (I) arba neinvesticinis (NI))</t>
  </si>
  <si>
    <t>Tvarios miesto plėtros strategijų ir funkcinių zonų strategijų rengimo ir įgyvendinimo stebėsenos tvarkos aprašo
3 priedas</t>
  </si>
  <si>
    <t>Lietuvos Respublikos valstybės biudžeto bendrojo finansavimo lėšos</t>
  </si>
  <si>
    <t>Institucijos (įstaigos) (veiksmo vykdytojo ir partnerių) pavadinimas</t>
  </si>
  <si>
    <t>I</t>
  </si>
  <si>
    <t xml:space="preserve">Elektrėnų savivaldybės administracija </t>
  </si>
  <si>
    <t>2027 m. IV ketv.</t>
  </si>
  <si>
    <t>Pažintinio tako prie Bevardžio ežero įrengimas</t>
  </si>
  <si>
    <t xml:space="preserve">2024 m. IV ketv. </t>
  </si>
  <si>
    <t xml:space="preserve">2026 m. IV ketv. </t>
  </si>
  <si>
    <t xml:space="preserve">Šalčininkų rajono savivaldybės administracija </t>
  </si>
  <si>
    <t>Bendradarbystės erdvės įrengimas Norviliškėse</t>
  </si>
  <si>
    <t>2026 m. IV ketv.</t>
  </si>
  <si>
    <t>Kernavės miestelio lankytinų vietų prieinamumo gerinimas</t>
  </si>
  <si>
    <t>Širvintų rajono savivaldybės administracija</t>
  </si>
  <si>
    <t xml:space="preserve">Arakalnio (vadinamo Rėkalniu) Trakų mieste pritaikymas rekreacijai, poilsiui ir renginiams
</t>
  </si>
  <si>
    <t>Trakų rajono savivaldybės administracija</t>
  </si>
  <si>
    <t>2027 I ketv.</t>
  </si>
  <si>
    <t>Karvinės ir Bažnytėlės salų, esančių Galvės ežere   pritaikymas lankyti</t>
  </si>
  <si>
    <t>Totoriškių ežero rytinės pakrantės pritaikymas rekreacijai ir lankymui</t>
  </si>
  <si>
    <t>2024 III ketv.</t>
  </si>
  <si>
    <t>Totoriškių ežero vakarinės užimtumo zonos įrengimas  ir pritaikymas turistams</t>
  </si>
  <si>
    <t>Vilniaus rajono savivaldybės administracija</t>
  </si>
  <si>
    <t>Šalčininkų rajono savivaldybės administracija</t>
  </si>
  <si>
    <t xml:space="preserve">Šalčininkų rajono savivaldybės administracija, Šalčininkų rajono savivaldybės kultūros centras  </t>
  </si>
  <si>
    <t>Širvintos upės tvenkinio pakrantės prie "Briedžių tako" pritaikymas lankymui</t>
  </si>
  <si>
    <t>Ukmergės rajono savivaldybės administracija</t>
  </si>
  <si>
    <t xml:space="preserve">Didelių gabaritų atliekų surinkimo aikštelės įrengimas Švenčionių rajono savivaldybėje </t>
  </si>
  <si>
    <t>UAB „VAATC“
Švenčionių rajono savivaldybės administracija</t>
  </si>
  <si>
    <t>2024 m. IV ketv.</t>
  </si>
  <si>
    <t>RCO107
P.B.2.0107
Investicijos į rūšiuojamojo atliekų surinkimo įrenginius, eurai (P)</t>
  </si>
  <si>
    <t xml:space="preserve">RCR103
R.B.2.2103
Surinktos atskirai išrūšiuotos atliekos, tonos per metus (R) </t>
  </si>
  <si>
    <t>P.S.2.1015
Įgyvendintos viešinimo kampanijos atliekų prevencijos ir tvarkymo temomis, skaičius (P)</t>
  </si>
  <si>
    <t>2025 m. I ketv.</t>
  </si>
  <si>
    <t>UAB „VAATC“
Vilniaus rajono savivaldybės administracija</t>
  </si>
  <si>
    <t>2029 m. I ketv.</t>
  </si>
  <si>
    <t>Didelių gabaritų atliekų surinkimo aikštelės Rūdiškių mieste įrengimas</t>
  </si>
  <si>
    <t>UAB „VAATC“
Trakų rajono savivaldybės administracija</t>
  </si>
  <si>
    <t xml:space="preserve">2025 m. I ketv. </t>
  </si>
  <si>
    <t xml:space="preserve">0
</t>
  </si>
  <si>
    <t xml:space="preserve">R.S.2.3039 Metinis konsoliduotų viešųjų paslaugų vartotojų skaičius                 </t>
  </si>
  <si>
    <t xml:space="preserve">21,0152
 </t>
  </si>
  <si>
    <t xml:space="preserve">9,7
</t>
  </si>
  <si>
    <t>Susisiekimo infrastruktūros modernizavimas Pusiasalio piliai lankyti</t>
  </si>
  <si>
    <t xml:space="preserve"> 33,8999
</t>
  </si>
  <si>
    <t>Švenčionių rajono savivaldybės administracija</t>
  </si>
  <si>
    <t>2024 IV ketv.</t>
  </si>
  <si>
    <t>2027 IV ketv.</t>
  </si>
  <si>
    <t>Kūrybinių industrijų erdvių įrengimas Švenčionėliuose</t>
  </si>
  <si>
    <t xml:space="preserve">R.S.2.3040 Sukurtos arba atkurtos teritorijos, naudojamos ekonominei, rekreacinei ar turizmo paskirčiai (hektarai)
</t>
  </si>
  <si>
    <t>P.S.2.1039 Sukurtos arba atkurtos atviros erdvės (kvadratiniai metrai)</t>
  </si>
  <si>
    <t>P.B.2.0076 Integruoti teritorinio vystymo projektai (projektai)</t>
  </si>
  <si>
    <t xml:space="preserve">2025 m.I ketv. </t>
  </si>
  <si>
    <t>Merkinės dvaro (Pavlovo respublikos) teritorijos pritaikymas lankyti</t>
  </si>
  <si>
    <t>Jašiūnų dvaro sodybos parko pritaikymas lankyti</t>
  </si>
  <si>
    <t xml:space="preserve">Vilkiškių dvaro sodybos parko pritaikymas lankyti </t>
  </si>
  <si>
    <t xml:space="preserve">Šalčininkų rajono savivaldybės administracija, Šalčininkų rajono turizmo ir jaunimo centras    </t>
  </si>
  <si>
    <t xml:space="preserve">Norviliškių pilies teritorijos pritaikymas lankymui </t>
  </si>
  <si>
    <t>Šalčininkų rajono savivaldybės administracija, Šalčininkų rajono savivaldybės kultūros centras</t>
  </si>
  <si>
    <t xml:space="preserve">R.S.2.3039 Metinis konsoliduotų viešųjų paslaugų vartotojų skaičius (vartotojai per metus)                 </t>
  </si>
  <si>
    <t xml:space="preserve">R.S.2.3039 Metinis konsoliduotų viešųjų paslaugų vartotojų skaičius (vartotojai per metus)          </t>
  </si>
  <si>
    <t>R.S.2.3040
Sukurtos arba atkurtos teritorijos, naudojamos ekonominei, rekreacinei ar turizmo paskirčiai (hektarai)</t>
  </si>
  <si>
    <t xml:space="preserve">P.B.2.0076 Integruoti teritorinio vystymo projektai (projektai) </t>
  </si>
  <si>
    <t>2026 m. I ketv.</t>
  </si>
  <si>
    <t>Kultūros objektų, esančių Širvintų mieste, prieinamumo didinimas</t>
  </si>
  <si>
    <t xml:space="preserve">Viešosios turizmo infrastruktūros sukūrimas, pritaikant gamtos objektą - Širvintos upės tvenkinį  - lankymui (įskaitant pritaikymą neįgaliųjų poreikiams). Projekto įgyvendinimo metu numatoma prie miesto tvenkinio esančią teritoriją pritaikyti  turistinio naudojimo būdo paskirčiai. Infrastruktūros įrengimas atvertų didesnes turizmo galimybes šeimoms aplankyti medžio skulptūrų "Briedžių taką", esantį Širvintos upės tvenkinio pakrantėje. Numatoma įrengti automobilių stovėjimo aikštelę, pėsčiųjų ir dviračių takus palei medžio skulptūras bei takus, vedančius nuo autmobilių stovėjimo aikštelės link medžio skulptūrų. Taip pat įrengti suoliukus, šiukšliadėžes, pontoninį tiltą, poilsio aikšteles, lauko laiptus, viešąjį tualetą.  </t>
  </si>
  <si>
    <t>Pastatų, esančių Partizanų g. 2 Švenčionėlių mieste, rekonstrukcija. Numatoma įrengti fotografijos, muzikos, tapybos, grafikos, šokio studijoms pritaikytas erdves, renginių ir susibūrimų bei ekspozicijų erdves. Teritorijos pritaikymas bendruomenės poreikiams.</t>
  </si>
  <si>
    <t>2027 II ketv.</t>
  </si>
  <si>
    <t xml:space="preserve">3,548
</t>
  </si>
  <si>
    <t xml:space="preserve">0,7617
</t>
  </si>
  <si>
    <t>2025 I ketv.</t>
  </si>
  <si>
    <t xml:space="preserve">P.B.2.0076 Integruoti teritorinio vystymo projektai (projektai)
</t>
  </si>
  <si>
    <t>P.B.2.0076  Integruoti teritorinio vystymo projektai (projektai)</t>
  </si>
  <si>
    <t>Siesikų pilies komplekso pritaikymas turizmo reikmėms</t>
  </si>
  <si>
    <t xml:space="preserve">I </t>
  </si>
  <si>
    <t>2028 III ketv.</t>
  </si>
  <si>
    <t>Prezidento A. Smetonos dvaro muziejinio komplekso turizmo infrastruktūros plėtra</t>
  </si>
  <si>
    <t>Šventupės dvaro turizmo infrastruktūros įrengimas</t>
  </si>
  <si>
    <t>Ukmergės senamiesčio erdvių ir Šventosios upės pakrantės pasiekiamumo lankytojams didinimas</t>
  </si>
  <si>
    <t xml:space="preserve">R.S.2.3025 Dviračiams skirtos infrastruktūros metinis naudotojų skaičius (naudotojai per metus)                                     </t>
  </si>
  <si>
    <t>P.B.2.0058 Dviračiams skirta infrastruktūra, kuriai suteikta parama (kilometrai)</t>
  </si>
  <si>
    <t>Europos geografinis centro pritaikymas turizmo ir visuomenės poreikiams</t>
  </si>
  <si>
    <t>Nemenčinės piliakalnio su priešpiliu pritaikymas turizmo ir visuomenės poreikiams</t>
  </si>
  <si>
    <t>2024 m. III ketv.</t>
  </si>
  <si>
    <t>Planuojama įrengti didelių gabaritų atliekų surinkimo aikštelę (Svirkų seniūnijos Sakališkės k.) ir įgyvendinti viešinimo kampanijas atliekų prevencijos ir tvarkymo temomis.</t>
  </si>
  <si>
    <t>Planuojama įrengti 3 didelių gabaritų atliekų surinkimo aikšteles ir įgyvendinti viešinimo kampanijas atliekų prevencijos ir tvarkymo temomis.</t>
  </si>
  <si>
    <t xml:space="preserve">Teritorijos šalia Šalčininkų rajono Vladislavo Kozakevičiaus laisvalaikio ir sporto centro pritaikymas rekreacijai </t>
  </si>
  <si>
    <t xml:space="preserve">Šalčininkų rajono savivaldybės administracija, Šalčininkų rajono Vladislavo Kozakevičiaus laisvalaikio ir sporto centras    </t>
  </si>
  <si>
    <t>Naujų įrenginių (užtvarų informacinių stendų, rodyklių, ugniavietės, riboženklių, suolų), pėsčiųjų ir automobilių parkavimo aikštelių įrengimas, pėsčiųjų tiltelio kapitalinis remontas - pritaikymo darbai.</t>
  </si>
  <si>
    <t>Kokybiškam ir patogiam lankymui pritaikomi kultūros objektai – Kernavės senosios bažnyčios vieta, koplyčia, koplyčia-mauzoliejus, Kernavės piliakalnis II (Mindaugo sostas), Kernavės piliakalnis III su gyvenviete (Lizdeikos kalnas),  Kernavės piliakalnis (Aukuro kalnas), Kernavės piliakalnis IV (Pilies kalnas) ir gamtos objektas – Baltas klanas. Šių objektai pritaikomi lankyti į Kernavę atvykstantiems turistams / keliautojams / lankytojams. Siekiant minėtus kultūros objektus pritaikyti patogiam lankymui reikalinga atlikti vietinės reikšmės kelių, pėsčiųjų ir dviračių takų, vedančių į kultūros paveldo objektus, gamtos objektą remonto darbus, viešosios turizmo infrastruktūros įrengimo darbus Kernavėje. Planuojamos atnaujinti ir kompleksiškai sutvarkyti (kelio danga, pėsčiųjų ir dviračių takų įrengimas, gatvių apšvietimas ir kt.) Kernavės miestelio gatves, automobilių stovėjimo aikšteles. Kompleksiškai tvarkoma Kerniaus g., vedanti nuo automobilių stovėjimo aikštelės (P3) iki Kernavės senosios bažnyčios vietos, piliakalnių, Traidenio g., vedanti nuo automobilių stovėjimo aikštelių (P1, P2) iki Kernavės senosios bažnyčios vietos, piliakalnių į vieną pusę ir Balto kalno į kitą pusę, Mindaugo g., vedanti nuo automobilių stovėjimo aikštelės (P4) iki Kernavės senosios bažnyčios vietos, piliakalnių į vieną pusę ir Balto kalno į  kitą pusę, Gedimino g., vedanti nuo automobilių stovėjimo aikštelės (P6) iki Kernavės senosios bažnyčios vietos, piliakalnių į vieną pusę ir Balto kalno į  kitą pusę, Pajautos g., vedanti nuo įvažiavimo į Kernavės miestelį iki pat Balto kalno ir Senovės g., vedanti nuo įvažiavimo į Kernavės miestelį iki Kernavės senosios bažnyčios vietos, piliakalnių ir Balto kalno. Senovės g. atnaujinama įrengiant šoninį automobilių parkavimą. Taip pat atnaujinama gatė tarp Traidenio ir Mindaugo g., vedanti trumpesniu maršrutu nuo automobilių stovėjimo aikštelės (P1) iki Kerniaus g., Kernavės senosios bažnyčios vietos, piliakalnių.</t>
  </si>
  <si>
    <t>Širvintos upės  pritaikymas lankymui</t>
  </si>
  <si>
    <t xml:space="preserve">Lankymui pritaikoma Širvintos upė, kuri apima Šrvintos upės pakrantę nuo Totorių g. (užtvankos) į vieną pusę ir Širvintos upės tvenkinio pakrantę nuo Totorių g. (užtvankos) į kitą pusę. Lankymui pritaikoma neužtvenkta ir užtvenkta Širvintos upės dalys. Šiuo metu nėra jokios galimybės prieiti prie upės ir pasivaikščioti palei upę atkarpoje nuo Zibalų g. iki Totorių g. Reikalinga infrastruktūra gamtos stebėjimui, neardant/netrikdant esamų gamtos procesų. Projekto įgyvendinimo metu numatoma pritaikyti Širvintos upės teritoriją lankymui, įrengiant pėsčiųjų takus palei upę ir upės vagos šlaito viršuje, apžvalgos aikštelę, beždžionių tiltą (pėsčiųjų perėjimui  nuo vienos upės kranto į  kitą), mažąją architektūrą (suoliukai, šiukšliadėžės), apšvietimą. Užliejamose vietose - paaukštinti takai arba takai-kempinės. Pritaikymas lankymui formuojamas taip, kad būtų galima ratu apeiti aplink upės vagą nuo Zibalų g. Širvintos upės tvenkinys į kitą pusę nuo Totorių g. taip pat pritaikomas  lankymui. Projekto įgyvendinimo metu numatoma prie miesto tvenkinio esančią teritoriją pritaikyti  turistinio naudojimo būdo paskirčiai. Infrastruktūros įrengimas atvertų didesnes turizmo galimybes šeimoms aplankyti Širvintos upės tvenkinio pakrantę. Numatoma įrengti automobilių stovėjimo aikštelę, pėsčiųjų ir dviračių takus palei tvenkinio krantą,  takus, vedančius nuo automobilių stovėjimo aikštelės link Zibalų g., taip sudarant galimybę praeiti palei visą tvenkinio pakrantę, pereiti Totorių g. ir toliau tęsti pasivaikščiojimą palei Širvintos upės pakrantę. Taip pat įrengti suoliukus, šiukšliadėžes, pontoninį tiltą, poilsio aikšteles, lauko laiptus, viešąjį tualetą.  </t>
  </si>
  <si>
    <t xml:space="preserve">Kultūros objektų, esančių Širvintų mieste prieinamumo didinimas, atnaujinant / įrengiant pėsčiųjų takus, jų apšvietimą, įrengiant informacinius stendus, mažosios architektūros elementus. Lankymui pritaikomi kultūros objektai: Širvintų žydų antrųjų senųjų kapinių dalis, Širvintų žydų pirmųjų senųjų kapinių vieta, stogastulpis Lietuvos Respublikos 10-mečiui Nepriklausomybės aikštėje, paminklas žuvusiems kovose už Lietuvos Nepriklausomybę, Lietuvos karių ir Lietuvos šaulių kapai Širvintų m. senosiose kapinėse. Šie objektai pritaikomi lankymui turistams / keliautojams / lankytojams / suinteresuotiems asmenims. 
1. Širvintų žydų antrųjų senųjų kapinių dalis, Širvintų žydų pirmųjų senųjų kapinių vieta. Pritaikant objektus lankymui atnaujinami / įrengiami pėsčiųjų takai, apšvietimas nuo automobilių stovėjimo aikštelės (P3) iki minimų objektų, įrengiami stendai, mažoji architektūra.
2. Stogastulpis Lietuvos Respublikos 10-mečiui Nepriklausomybės aikštėje pritaikomas lankymui atnaujinant pėsčiųjų takus ir privažiavimą, automobilių stovėjimo vietas, įrengiant mažąją architektūrą.
3. Paminklas žuvusiems kovose už Lietuvos Nepriklausomybę, Lietuvos karių ir Lietuvos šaulių kapai Širvintų m. senosiose kapinėse pritaikomi lankymui turistams / keliautojams / lankytojams / suinteresuotiems asmenims atnaujinant P. Cvirkos gatvę, įrengiant automobilių stovėjimo aikštelę, informacinius stendus. Taip pat atnaujinamas priėjimas/poilsio/apžvalginė aikštelė prie paminklo, įrengiama mažoji architektūra.
</t>
  </si>
  <si>
    <t>Kultūros paveldo objekto (unik. kodas 3493) Trakų miesto kalno - Arakalnio (vadinamo Rėkalniu) teritorijos (plotas 210152,00 kv. m) šalia Akmenos ežero kompleksinis sutvarkymas /pritaikymas lankyti:
1. Automobilių stovėjimo aikštelė (nauja statyba) sklypo rytinėje pusėje, šalia valstybinės reikšmės kelio Nr. 107.
2. Pėsčiųjų takas su aikšte renginiams (rekonstravimas). Takas jungs pietinėje dalyje esantį pagrindinį taką su centrinės parko dalies šiaurėje esančia aikštele renginiams.
3. Pagrindinis (pažintinis) pėsčiųjų takas- serpantinas (nauja statyba) - su metalo laiptais. Takas jungs automobilių stovėjimo aikštelę ir rekonstruojamą aikštę renginiams su žiūrovų vietomis.
4. Pagrindinis (pažintinis) pėsčiųjų ir dviračių takas (rekonstravimas). Pėsčiųjų takas prasideda pietrytinėje parko teritorijos dalyje ir jungiasi su šiaurės vakarinėje dalyje esančia Akmenos ežero pakrante.
5. Takų sistema - miško takas Nr.1 (nauja statyba). Teritorija yra šiaurinėje parko dalyje.
6. Takų sistema - miško takas Nr.2 (nauja statyba). Teritorija yra centrinėje parko dalyje. Miško takas prasideda pietinėje dalyje, pagrindiniame pėsčiųjų ir dviračių take ir tęsiasi iki pėsčiųjų tako su aikštele.
7. Pakrantė su prieigomis šiaurės vakarinėje parko teritorijos dalyje. Rekonstruojama atraminė sienutė, įrengiamos terasos žmonėms pailsėti.
8. Informacinė nuorodų sistema bei kt., mažosios architektūros objektai (suolai, suoliukai, šiukšliadėžės ir pan.)
9. Apšvietimo įrengimas.
Projekte numatomos priemonės žmonių su negalia judėjimo poreikiams užtikrinti.</t>
  </si>
  <si>
    <t>Kultūros paveldo objekto (unik. kodas 27125) Trakų senojo miesto vietos (plotas 792700,00 kv. m) Karvinės į Bažnytėlės salų, esančių Galvės ežere pritaikymas lankyti. Medinio pėsčiųjų tilto iš Karvinės salos į Bažnytėlės salą Galvės ežere statyba:
1. Medinio pėsčiųjų tilto įrengimas
2. Pėsčiųjų (pažintinių) takų nauja statyba
3. Medinių suoliukų, šiukšliadėžių įrengimas
4. Lankytojų skaičiuotuvo įrengimas
5. Informacinio stendo įrengimas
Projekte numatomos priemonės žmonių su negalia judėjimo poreikiams užtikrinti.</t>
  </si>
  <si>
    <t>Kultūros pavekdo objekto (unik. kodas 1021) Trakų pusiasalio pilies liekanų ir kitų statinių komplekso (plotas 49646.00 kv. m) šalia Galvės ir Lukos ežerų pritaikymas lankyti. Pėsčiųjų tako tarp Karaimų g. 13 ir Karaimų g. 17, Trakuose  rekonstravimas:
1. Pėsčiųjų tako rekonstravimas įrengiant skirtingo tipo dangas
2. Apšvietimo įrengimas.
Projekte numatomos priemonės žmonių su negalia judėjimo poreikiams užtikrinti.</t>
  </si>
  <si>
    <t>Gamtos objekto - Totoriškių ežero pritaikymas lankyti įrengiant viešąją erdvę rekreacinės paskirties sklype (unik Nr. 7977-0002-0185) ir pėsčiųjų taką Totoriškių ežero pakrantėje, Trakuose (atkarpa nuo Vytauto g. 87 iki Vytauto g. 103). Įgyvendinant projektą planuojama:
1. Medinio pėsčiųjų tako - liepto įrengimas
2. Pėsčiųjų tako nauja statyba
3. Viešųjų erdvių įrengimas bei modernizavimas
4. Medinių suoliukų, šiukšliadėžių įrengimas      
5. Apšvietimo įrengimas     
Projekte numatomos priemonės žmonių su negalia judėjimo poreikiams užtikrinti.</t>
  </si>
  <si>
    <t xml:space="preserve">2024 m. III ketv. </t>
  </si>
  <si>
    <t>Vilnojos ežero rytinės užimtumo zonos įrengimas ir pritaikymas turistams</t>
  </si>
  <si>
    <t xml:space="preserve">Maišiagalos piliakalnio pritaikymas lankymui  </t>
  </si>
  <si>
    <t>Kultūros paveldo objektas. Privažiavimo kelio įrengimas, automobilių stovėjimo aikštelės  įrengimas, pagerinant patekimą į turizmo objektą. Naujų įrenginių (užtvarų informacinių stendų, rodyklių, ugniavietės, riboženklių, suolų, apšvietimo) įrengimas. Informacinės ir edukacinės infrastruktūros įrengimas. Infrastruktūros pritaikymas neįgaliųjų poreikiams. WC įrengimas.</t>
  </si>
  <si>
    <t>2025 m. II ketv.</t>
  </si>
  <si>
    <t>Priemonių, skatinančių keliauti Vilniaus regione, įgyvendinimas</t>
  </si>
  <si>
    <t xml:space="preserve">1. Bendro Vilniaus regiono turizmo maršrutų žemėlapio sukūrimas
2. Tyrimai, informavimas ir komunikacija (viešinimo priemonės, mokymai ir kt.)
3. Išmaniųjų technologijų diegimas, siekiant didinti turizmo paslaugų efektyvumą
</t>
  </si>
  <si>
    <t xml:space="preserve">Kultūros objekto - Siesikų pilies teritorijos pritaikymas turizmui:                                                                                       1. privažiavimo kelio nuo pagrindinio kelio iki pilies remontas;                                                                                    2. naujos automobilių/autobusų parkavimo aikštelės įrengimas;                                                                                                                                                                                                 3. takų atkūrimas ir naujų įrengimas;                                                                                                                                                                       4.  mažosios architektūros įrengimas;                                                                                                                                                                               5. valčių prieplaukos įrengimas;                                                                                                                                                     6. apšvietimo įrengimas;                                                                                                                                                              7. Viešųjų moterų, vyrų ir asmenų su negalia tualetų, motinos ir vaiko kambario įrengimas (įskaitant inžinerinius tinklus ir įrangą - gręžinys, valymo įrengimai).                                                                                                                                                                                                                                                                                                           Objektai KP: Siesikų pilis, Siesikų dvaro sodyba, parkas; Siesikų ežeras </t>
  </si>
  <si>
    <t>2025 II ketv.</t>
  </si>
  <si>
    <t xml:space="preserve">Prezidento A.Smetonos dvaro muziejinio komplekso infrastuktūros sutvarkymas:                                                                   1. Užugirio dvaras (dvaras, garažas, sodybos kompleksas; Lėno ežeras):                                                                                                                                                      a) pėsčiųjų takų įrengimas;                                                                                                                                                                       b) liepto Lėno ežere įrengimas;                                                                                                                                                              c) privažiavimo prie A.Smetonos garažo įrengimas (KP objektas);                                                                                                             d) mažosios architektūros įrengimas;                                                                                                                                                                                                                                                                                    e) apšvietimo įrengimas;                                                                                                                                                                  f) viešųjų tualetų įrengimas (įskaitant inžinerinius tinklus ir įrangą - gręžinys, valymo įrengimai).                                                                                                                                                             2.  Užugirio mokykla-muziejus, amatų centras:                                                                                                                                                             a) turistinių autobusų sustojimo vietų įrengimas šalia Užugirio mokyklos-muziejaus;                                                                   b) parkavimo aikštelės ir privažiavimo nuo pagrindinio kelio atnaujinimas;                                                                           c) mažosios architektūros elementų įrengimas.                                                                                                                   </t>
  </si>
  <si>
    <t>Šventupės dvaro sodybos prieinamumo didinimas:                                                                                                                                                                                                                                    1. rekonstruojami ir tiesiami nauji pėsčiųjų takai dvaro parko teritorijoje;                                                                                            2. atopkvėpio vietos už dvaro pastato įrengimas, apžvalgos aikštelių į Šventosios upės slėnį įrengimas;                                                                                           3. dvaro sodybos pastato ir parko teritorijoje esančio Šventerečiaus šaltinio lankymas pritaikomas asmenims su judėjimo negalia (daromi pandusai, įrengiami takai su turėklais ir poilsio salelėmis, formuojami takai su neįgaliesiems pritaikytais nuolydžiais);                                                                                                                                                                         4. Įrengiamas dvaro pastato apšvietimas, pėsčiųjų takų apšvietimas;                                                                                                                                                                    5. įrengiama mažoji architektūra;                                                                                                                                                                                                                                                                       Objektai: dvaras, parkas, šaltinis, Šventosios upė</t>
  </si>
  <si>
    <t>Ukmergės senamiesčio erdvių pasiekiamumo ir kitų turistinių objektų pasiekiamumo didinimas:                                    1. Šventosios upės pakrantės tako (Šventoji yra Natura 2000 tinklo dalis, ichtiologinis draustinis, Šventosios vandens turistinio maršruto dalis) turizmo infrastruktūros plėtra:                                                                                                             a) pažintinio pėsčiųjų tako tarp Vilniaus g. tilto ir pėsčiųjų tilto abiejose upės pusėse įrengimas;                                                      b) įrengiamos poilsio zonos, baidarių sustojimo vietos, maudyklos;                                                                                                                    c) įrengiama  mažoji architektūra;                                                                                                                                                         d) takų apšvietimas;                                                                                                                                                                      e) įrengiama susisiekimo jungtis nuo Šventosios pakrantės iki botaninio Sveikatos parko;                                                                                        g) suremontuojamas pėsčiųjų tiltas, pritaikant jį negalią turintiems asmenims (turėklų, esamos dangos atnaujinimas; apšvietimo įrengimas);                                                                                                                                                                     h) prie tako atveriamos panoramos į upę, atodangas, suformuojami priėjimai prie vandens.                                                                                                                                                                                    
2. Pakalnės g. rekonstrukcija. Pakalnės g. yra Šventosios upės (gamtinis objektas)  pakrantę ir Ukmergės senamiestį jungianti gatvė. Šia gatve atvykstantys turistai pasiekia senamiestyje esančius lankytinus kultūros objektus - Ukmergės piliakalnį, Pilies parką su apžvalgos aikštelėmis į Šventosios upės slėnius, istorinį gaisrinės bokštą, Kęstučio a., Ukmergės kraštotytros muziejų, kultūros centrą, sinagogą, Šv. Trejybės bažnyčią, Vienuolyno alėją ir kt. Gatvės ilgis yra apie 1 km:                                                                                                                                                                                    a) Rekonstruojama važiuojamoji gatvės dalis, šaligatviai, paviršiniai lietaus nuotekų tinklai, įrengiami laipteliai;                                                                                                                                                                     b) Rekonstruojama automobilių stovėjimo aikštelė Vilniaus g. ir Pakalnės g. sankirtoje, pritaikant ją autobusų parkavimui, įrengiamos stovėjimo vietos Pakalnės g. šalia Pilies parko ir kultūros centro, taip pat Pakalnės g. Šventosios upės pakrantėje, įrengiamas apšvietimas.
3. Kelio dalies "Mirabelių takas" Šventosios upės pakrantėje, jungiančios naująjį aplinkkelį ir miesto senamiestį, rekonstavimas:                                                                                                                                                                               a)  pažintinio tako atkarpos Šventosios upės pakrantėje nuo sutvarkytos jo dalies iki būsimo aplinkelio rekonstravimas, įrengiant asfaltą ir pritaikant pėsčiųjų-dviračių eismui;                                                                                                                                                                                                    b) jungties pėstiesiems į Šventosios pakrantę (laipteliai) įrengimas nuo Gėlių g.;                                                                                                                                                             c) parkavimo vietų automobiliams įrengimas šalia aplinkelio.</t>
  </si>
  <si>
    <t>Viešosios turizmo infrastruktūros prie Kadrėnų tvenkinio modernizavimas</t>
  </si>
  <si>
    <t xml:space="preserve">1. Dviračių gatvės įrengimas nuo pagrindinio kelio A6 Kaunas-Zarasai-Daugpilis iki Mūšios upelio slėnyje esančio miško parko, mažosios architektūros įrengimas;                                                                                                                                                                             2. Kadrėnų tvenkinio paplūdimio sutvarkymas - pėsčiųjų takų įrengimas, WC, viešųjų dušų su valymo įrenginiais ir gręžiniu įrengimas, apšvietimo įrengimas, liepto - terasos įrengimas, persirengimo kabinų, suoliukų, kt. turizmo infrastruktūros įrengimas.                                                                                                                                                 Mūšios upelis, Kadrėnų tvenkinys - gamtiniai objektai, esantys prie magistralinio kelio A6 Kaunas-Zarasai-Daugpilis, yra patraukli vieta rekreacijai atvykstantiems ir pravažiuojantiems turistams. </t>
  </si>
  <si>
    <t xml:space="preserve"> </t>
  </si>
  <si>
    <t>2026 IV ketv.</t>
  </si>
  <si>
    <t>Šalčininkėlių tvenkinio ir miško pritaikymas rekreacijai: 
1. Esamų takelių atnaujinimas
2. Takelių pėstiesiems įrengimas
3. Informacinės infrastruktūros įrengimas
4. Mažosios architektūros įrengimas
5. Lieptų ir poilsiavietės šalia Šalčininkėlių tvenkinio įrengimas
6. Vaizdo stebėjimo sistemos įrengimas
7. Privažiavimo ir automobilių stovėjimo aikštelės įrengimas
8. Autonominio WC įrengimas
Objektų adresas - Šalčininkų r. sav., Šalčininkų sen., Šalčininkėlių k., Mokyklos g., LT-17268.</t>
  </si>
  <si>
    <t>Vilkiškių dvaro sodybos parko pritaikymas lankymui:
1. Teritorijos/parko sutvarkymas pritaikant lankymui                                                                                                                                                                                                                                                                                                                                                                                                                                                               2. Lieptai ir kita lankymui skirta infrastruktūra parkui ir upei
3. Takelių pėstiesiems įrengimas
4. Informacinės infrastruktūros įrengimas
5. Mažosios architektūros įrengimas
6. Vaizdo stebėjimo sistemos įrengimas
7. Autonominio WC modernizavimas                 
Objekto adresas – Šalčininkų r. sav., Turgelių sen., Vilkiškių k., Parko g. 16, LT-17278.</t>
  </si>
  <si>
    <t>Jašiūnų dvaro sodybos peizažinio parko pritaikymas lankymui:
1. Numatytos lankyti teritorijos ir sutvarkymo darbai, apšvietimo įrengimas
2. Takelių pėstiesiems įrengimas
3. Informacinės infrastruktūros įrengimas
4. Mažosios architektūros įrengimas
5. Pavėsinių įrengimas
6. Lieptas prie Merkio upės
7. Vaizdo stebėjimo sistemos įrengimas
8. Autonominio WC įrengimas
Objekto adresas – Šalčininkų r. sav., Jašiūnai, Jono Sniadeckio g. 2, LT-17249.</t>
  </si>
  <si>
    <t>Merkinės dvaro sodybos, vad. Pavlovo respublika, teritorijos pritaikymas lankymui:
1. Teritorijos tvarkymo darbai, apšvietimo įrengimas
2. Takelių pėstiesiems įrengimas
3. Informacinės infrastruktūros įrengimas
4. Mažosios architektūros įrengimas
5. Lieptai prie Merkio upės
6. Poilsiaviečių ir pavėsinių įrengimas
7. Vaizdo stebėjimo sistemos įrengimas
8. Autonominio WC įrengimas
Objekto adresas – Šalčininkų r. sav., Turgelių sen., Merkinės k., Viršutinė g. 4A, LT-17278.</t>
  </si>
  <si>
    <t xml:space="preserve">Norviliškių pilies teritorijos pritaikymas lankymui: 
1. Privažiavimo kelio ir automobilių stovėjimo aikštelės įrengimas
2. Takelių pėstiesiems įrengimas
3. Informacinės infrastruktūros įrengimas
4. Mažosios architektūros įrengimas
5. Vaizdo stebėjimo sistemos įrengimas
Objekto adresas – Šalčininkų r. sav., Dieveniškių sen., Norviliškių k., Pilies g. 64, LT-17145. </t>
  </si>
  <si>
    <t>Pastato konversija į bendradarbystės erdvę</t>
  </si>
  <si>
    <t>Skaitmeninio meno centro įrengimas</t>
  </si>
  <si>
    <t>Gamtos objekto - Totoriškių ežero pritaikymas lankyti. Totoriškių ežero vakarinės užimtumo zonos, kuri ribojasi su rekreacinės paskirties sklypu (unik. Nr. 4400-4793-5302), įrengimas  ir pritaikymas turistams:
1. Automobilių stovėjimo aikštelė – nauja statyba
2. Apšvietimo įrengimas
3. Pagrindinis (pažintinis) pėsčiųjų ir dviračių takas – nauja statyba
4. Mažosios architektūros objektai (suolai, šiukšliadėžės ir pan.)
5.  Informacinė nuorodų sistema
Projekte numatomos priemonės žmonių su negalia judėjimo poreikiams užtikrinti.</t>
  </si>
  <si>
    <t>PLANUOJAMŲ 2024–2029 M. VILNIAUS REGIONO FUNKCINĖS ZONOS STRATEGIJOS ĮGYVENDINIMO VEIKSMŲ PLANAS</t>
  </si>
  <si>
    <t xml:space="preserve">1. Norviliškių pilies patalpų, adresu Norviliškės, 17145, prataikymas bendradarbystės erdvei  - fotografijos menui ir plenerams.
2. Baldų ir įrangos, reikalingos bendradarbystės erdvei, įsigijimas. </t>
  </si>
  <si>
    <t xml:space="preserve">Turizmas:
1. Lankytojų takų įrengimas.      
2. Automobilių aikštelės įrengimas.       
Bendradarbystės erdvės sukūrimas: planuojama įrengti lankytojų centrą su konferencijų ir parodų sale ir administracijos patalpomis. Sutvarkyti lauko infrastruktūrą: takus, įrengti įrenginius. Bendradarbystė erdvės bus skirtos tiksliųjų ir IT mokslų populiarinimui. Akcentuojamas geodezijos mokslas, žemės matavimų specifika, istorija, praktinis pritaikymas. </t>
  </si>
  <si>
    <t xml:space="preserve">1. Pastato, adresu Plento g. 7, 17117 Šalčininkai, rekonstrukcija,  įrengiat erdves, būtinas bendradarbystės veiklai - meno terapijai (dailė, muzika, šokis).
2. Bendradarbystės erdvei būtinos įrangos, priemonių ir baldų įsigijimas.
</t>
  </si>
  <si>
    <t>1. Strategijos tikslas</t>
  </si>
  <si>
    <t>1.1. Strategijos uždavinys</t>
  </si>
  <si>
    <t>Prisidėjimas prie kitų teritorinių strategijų įgyvendinimo</t>
  </si>
  <si>
    <t xml:space="preserve">Mažinti ekonominius netolygumus ir poveikį aplinkai </t>
  </si>
  <si>
    <t>Paskatinti turizmo ir bendradarbystės erdvių plėtrą</t>
  </si>
  <si>
    <t>1.2. Strategijos uždavinys</t>
  </si>
  <si>
    <t>1.2.1.</t>
  </si>
  <si>
    <t>Paskatinti rūšiuojamąjį atliekų surinkimą</t>
  </si>
  <si>
    <t xml:space="preserve">Didelių gabaritų atliekų surinkimo aikštelių įrengimas Ukmergės rajono savivaldybėje </t>
  </si>
  <si>
    <t>UAB „VAATC“
Ukmergės rajono savivaldybės administracija</t>
  </si>
  <si>
    <t>Didelių gabaritų atliekų surinkimo aikštelių įrengimas Vilniaus rajono savivaldybėje</t>
  </si>
  <si>
    <t xml:space="preserve">Didelių gabaritų atliekų surinkimo aikštelės įrengimas Širvintų rajono savivaldybėje </t>
  </si>
  <si>
    <t>UAB „VAATC“
Širvintų rajono savivaldybės administracija</t>
  </si>
  <si>
    <t>1. Didelių gabaritų atliekų surinkimo aikštelės Rūdiškių mieste įrengimas (statyba).
2. Atliekoms priimti ir laikinai laikyti skirtų atliekų surinkimo konteinerių įsigijimas.
3. Viešinimo kampanijos atliekų prevencijos ir tvarkymo temomis įgyvendinimas.</t>
  </si>
  <si>
    <t>1. Didelių gabaritų atliekų surinkimo aikštelių įrengimas.
2. Atliekoms priimti ir laikinai laikyti skirtų įrenginių, įrangos, atliekų surinkimo konteinerių įsigijimas.                    
4. Vykdomas gyventojų informavimas skatinant rūšiuojamąjį atliekų surinkimą.</t>
  </si>
  <si>
    <t>1. Didelių gabaritų atliekų surinkimo aikštelės įrengimas (statyba).
2. Atliekoms priimti ir laikinai laikyti skirtų atliekų surinkimo konteinerių įsigijimas.
3. Viešinimo kampanijos atliekų prevencijos ir tvarkymo temomis įgyvendinimas.</t>
  </si>
  <si>
    <t xml:space="preserve">Vilnojos ežero rytinės užimtumo zonos įrengimas  ir pritaikymas turistams:
1. Automobilių stovėjimo aikštelė – nauja statyba
2. Apšvietimo įrengimas
3. Pagrindinis (pažintinis) pėsčiųjų ir dviračių takas – nauja statyba
4. Mažosios architektūros objektai (suolai, šiukšliadėžės ir pan.)
5. Informacinė nuorodų sistema
</t>
  </si>
  <si>
    <t>1.2.2.</t>
  </si>
  <si>
    <t>1.2.3.</t>
  </si>
  <si>
    <t>1.2.4.</t>
  </si>
  <si>
    <t>1.2.5.</t>
  </si>
  <si>
    <t>NI</t>
  </si>
  <si>
    <t>Jungtinė veikos sutartis dėl turizmo plėtros skatinimo</t>
  </si>
  <si>
    <t>Jungtinė veikos sutartis dėl bendradarbystės erdvių plėtros skatinimo</t>
  </si>
  <si>
    <t>2024 m. VI ketv.</t>
  </si>
  <si>
    <t>Jungtinės veiklos sutarties parengimas ir pasirašymas.</t>
  </si>
  <si>
    <t>Elektrėnų savivaldybės administracija
Šalčininkų rajono savivaldybės administracija
Širvintų rajono savivaldybės administracija
Švenčionių rajono savivaldybės administracija
Trakų rajono savivaldybės administracija
Ukmergės rajono savivaldybės administracija 
Vilniaus rajono savivaldybės administracija</t>
  </si>
  <si>
    <t>Elektrėnų savivaldybės administracija
Šalčininkų rajono savivaldybės administracija
Širvintų rajono savivaldybės administracija
Švenčionių rajono savivaldybės administracija
Vilniaus rajono savivaldybės administracija</t>
  </si>
  <si>
    <t>Elektrėnų marių šiaurinėas pakrantės pritaikymas lankymui ir turizmui</t>
  </si>
  <si>
    <t xml:space="preserve">1) Trūkstamų atkarpų jungiančių turizmo maršrutą įrengimas:
pėsčiųjų tako įrengimas nuo Rungos g. iki Elektrėnų marių (pontoninio tilto); pėsčiųjų tako, jungiančio Elektrėnų marių kabantį tiltą ir pontoninį tiltą, atnaujinimas ir pritaikynas neįgaliesiems. 
2) Atokvėpio zonų (priėjimo takų, sūpynių, suoliukų, šiukšliadėžių, info terminalo, apšvietimo) įrengimas.
3) Elektrėnų marių apžvalgos aikštelių įrengimas.                                                                                                                                          4) Automobilių stovėjimo aikštelės įrengimas.  </t>
  </si>
  <si>
    <t>Elektrėnų miesto lankytinų objektų pritaikymas turizmui ir lankymui</t>
  </si>
  <si>
    <t>1) Pėsčiųjų tako tarp Elektrėnų marių ir  Ledo ritulio muziejaus įrengimas.                                                                                                                                                                                            2) Pėsčiųjų - dviračių  tako tarp Elektrėnų marių apžvalgos aikštelės (esančios Geibonių g. ) ir prieplaukos atnaujinimas.                                                          
3) Pėsčiųjų-dviračių tako apšvietimas.
4) Atokvėpio zonų ( priėjimo takų,  sūpynių, suoliukų, šiukšliadėžių)  įrengimas.
5) Automobilių stovėjimo aikštelės įrengimas (nauja statyba).
6) Mažosios architektūros elementų (suoliukų, šiukšliadėžių, tachtilinių objektų kopijos/info terminalų, WC) įrengimas.</t>
  </si>
  <si>
    <t xml:space="preserve">1) Pėsčiųjų tako prie Bevardžio ežero įrengimas.
2) Pėsčiųjų tako apšvietimo sistemos įrengimas.
3) Mažosios architektūros elementų (suoliukų, šiukšliadėžių, info terminalo) įrengimas.
4) Automobilių stovėjimo aikštelės įrengimas (nauja statyba).
5) Atokvėpio zonos (priėjimo takų,  sūpynių, suoliukų, šiukšliadėžių, info terminalų, WC) įrengimas.                                                                                                                                                                            </t>
  </si>
  <si>
    <t xml:space="preserve">Vievio ežero pritaikymas turizmui ir lankymui </t>
  </si>
  <si>
    <t xml:space="preserve">2025 m.IIketv. </t>
  </si>
  <si>
    <t>1) Trūkstamų atkaprų jungiančių turizmo maršruta įrengimas  (Pėsčiųjų tako nuo Kranto g. 1, Vievis, iki Vievio miesto atviros erdvės įrengimas).
2) Pėsčiųjų tako apšvietimo sistemos  įrengimas.
3) Atokvėpio zonos – edukacinės erdvės esančios Lakštingalų g. 1, Vievis (priėjimo takų, sūpynių, suoliukų, šiukšliadėžių, info terminalų, WC) įrengimas; apžvalgos aikštelių ežero pakrantėje įrengimas.                                                                                                                                                           4) Automobilių stovėjimo aikštelės įrengimas.</t>
  </si>
  <si>
    <t>1) Pastato (adresu Prano Noreikos  g. 20, Elektrėnai) konversija. Esamo pastato rekonstrukcija, esamų patalpų  perplanavimas, įrengiat  erdves, būtinas kūrybinių dirbtuvių veiklai; edukacijoms skirtų patalpų įrengimas, skaitmeninio meno demonstravimo salės įrengimas.
2) Pastato aplinkos sutvarkymas (priėjimo takai, apšvietimo sistemos įrengimas, aplinkos pritaikymas negalią turintiems asmenims).
3) Būtinos įrangos ir baldų įsigijimas.
4) Sukuriama ir palaikoma bendra programa.</t>
  </si>
  <si>
    <t>1.1.1.</t>
  </si>
  <si>
    <t>1.1.2.</t>
  </si>
  <si>
    <t>1.1.3.</t>
  </si>
  <si>
    <t>1.1.4.</t>
  </si>
  <si>
    <t>1.1.5.</t>
  </si>
  <si>
    <t>1.1.6.</t>
  </si>
  <si>
    <t>1.1.7.</t>
  </si>
  <si>
    <t>1.1.8.</t>
  </si>
  <si>
    <t>1.1.9.</t>
  </si>
  <si>
    <t>1.1.10.</t>
  </si>
  <si>
    <t>1.1.11.</t>
  </si>
  <si>
    <t>1.1.12.</t>
  </si>
  <si>
    <t>1.1.13.</t>
  </si>
  <si>
    <t xml:space="preserve">Pastato, adresu Vilniaus g. 11, Širvintos, statyba kūrybinių industrijų erdvėms. Sukuriama nauja infrastruktūra kūrybinių industrijų veikloms vykdyti (planuojami atlikti esamo pastato – buvusios gaisrinės stoties griovimo darbai ir naujo pastato statyba, aplinkos sutvarkymas (priėjimo takų įrengimas, aplinkos sutvarkymas, teritorijos apšvietimo), įsigyti kūrybinėms erdvėms būtinos įrangos ir baldų.
Kūrybinių industrijų veiklos bus orientuotos į smulkiųjų amatų ir dizaino plėtrą Vilniaus regione.
Sukuriama ir palaikoma bendra programa, specialistų (atsakingų už programos palaikymą) mokymai.
</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</si>
  <si>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</si>
  <si>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</si>
  <si>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</si>
  <si>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</si>
  <si>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</si>
  <si>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</si>
  <si>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</si>
  <si>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</si>
  <si>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</si>
  <si>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</si>
  <si>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</si>
  <si>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</si>
  <si>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</si>
  <si>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</si>
  <si>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</si>
  <si>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</si>
  <si>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</si>
  <si>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</si>
  <si>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</si>
  <si>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</si>
  <si>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</si>
  <si>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</si>
  <si>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</si>
  <si>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Švenčionių miesto kultūros objektų pritaikymas lankymui</t>
  </si>
  <si>
    <t xml:space="preserve">Kultūros objektų, esančių Švenčionių mieste (Nalšios muziejus, Koplytėlė 1831 ir 1863 metų sukilimų aukoms atminti, ir kiti kultūros paveldo objektai (KVR unikalūs objektų kodai 2150, 10566, 12275, 2151, 10564)) pritaikymas lankymui, įrengiant pėsčiųjų-dviračių taką nuo Kunos g. iki Adutiškio kelio, sujungiant su esamais pėsčiųjų-dviračių takais, vedančiais link Cirkliškio dvaro sodybos ir Bėlio ežero, pertvarkant Mokyklos g. atkarpą nuo įrengiamo pėsčiųjų-dviračių tako iki sankryžos su Turgaus g.  į dviračių gatvę, ir poilsio zonų įrengimas greta tiesiamo tako, apšvietimo ir vaizdo stebėjimo sistemų įrengimas. </t>
  </si>
  <si>
    <t>Kūrybinių industrijų infrastruktūros sukūrimas Širvintų mieste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</si>
</sst>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b/>
      <sz val="11"/>
      <name val="Times New Roman"/>
      <family val="1"/>
    </font>
    <font>
      <sz val="10"/>
      <name val="Times New Roman"/>
      <family val="1"/>
    </font>
    <font>
      <sz val="11"/>
      <name val="Times New Roman"/>
      <family val="1"/>
    </font>
    <font>
      <b/>
      <i/>
      <sz val="11"/>
      <name val="Times New Roman"/>
      <family val="1"/>
    </font>
    <font>
      <b/>
      <sz val="9"/>
      <name val="Times New Roman"/>
      <family val="1"/>
    </font>
    <font>
      <i/>
      <sz val="10"/>
      <name val="Times New Roman"/>
      <family val="1"/>
    </font>
    <font>
      <sz val="11"/>
      <color theme="1"/>
      <name val="Times New Roman"/>
      <family val="1"/>
      <charset val="186"/>
    </font>
    <font>
      <sz val="10"/>
      <color theme="1"/>
      <name val="Times New Roman"/>
      <family val="1"/>
    </font>
    <font>
      <b/>
      <sz val="9"/>
      <color theme="1"/>
      <name val="Times New Roman"/>
      <family val="1"/>
      <charset val="186"/>
    </font>
    <font>
      <sz val="10"/>
      <color theme="1"/>
      <name val="Times New Roman"/>
      <family val="1"/>
      <charset val="186"/>
    </font>
    <font>
      <sz val="11"/>
      <color theme="0" tint="-0.34998626667073579"/>
      <name val="Times New Roman"/>
      <family val="1"/>
    </font>
    <font>
      <sz val="11"/>
      <color theme="0" tint="-0.34998626667073579"/>
      <name val="Calibri"/>
      <family val="2"/>
      <charset val="186"/>
      <scheme val="minor"/>
    </font>
    <font>
      <sz val="10"/>
      <color theme="0" tint="-0.34998626667073579"/>
      <name val="Calibri"/>
      <family val="2"/>
      <charset val="186"/>
      <scheme val="minor"/>
    </font>
    <font>
      <sz val="10"/>
      <color theme="0" tint="-0.34998626667073579"/>
      <name val="Times New Roman"/>
      <family val="1"/>
      <charset val="186"/>
    </font>
    <font>
      <b/>
      <sz val="11"/>
      <color theme="0" tint="-0.34998626667073579"/>
      <name val="Times New Roman"/>
      <family val="1"/>
    </font>
    <font>
      <sz val="10"/>
      <color theme="0" tint="-0.34998626667073579"/>
      <name val="Times New Roman"/>
      <family val="1"/>
    </font>
    <font>
      <sz val="11"/>
      <color theme="0" tint="-0.34998626667073579"/>
      <name val="Times New Roman"/>
      <family val="1"/>
      <charset val="186"/>
    </font>
    <font>
      <b/>
      <sz val="10"/>
      <color theme="1"/>
      <name val="Times New Roman"/>
      <family val="1"/>
    </font>
    <font>
      <b/>
      <sz val="10"/>
      <name val="Times New Roman"/>
      <family val="1"/>
    </font>
    <font>
      <b/>
      <sz val="11"/>
      <color theme="0" tint="-0.34998626667073579"/>
      <name val="Times New Roman"/>
      <family val="1"/>
      <charset val="186"/>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DF0C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2">
    <xf numFmtId="0" fontId="0" fillId="0" borderId="0" xfId="0"/>
    <xf numFmtId="0" fontId="3" fillId="0" borderId="0" xfId="0" applyFont="1"/>
    <xf numFmtId="0" fontId="5" fillId="4" borderId="1" xfId="0" applyFont="1" applyFill="1" applyBorder="1" applyAlignment="1">
      <alignment horizontal="center" vertical="center" wrapText="1"/>
    </xf>
    <xf numFmtId="0" fontId="3" fillId="2" borderId="1" xfId="0" applyFont="1" applyFill="1" applyBorder="1" applyAlignment="1">
      <alignment horizontal="center" wrapText="1"/>
    </xf>
    <xf numFmtId="0" fontId="3" fillId="0" borderId="0" xfId="0" applyFont="1" applyAlignment="1">
      <alignment vertical="top"/>
    </xf>
    <xf numFmtId="0" fontId="7" fillId="0" borderId="0" xfId="0" applyFont="1"/>
    <xf numFmtId="0" fontId="2" fillId="0" borderId="1" xfId="0" applyFont="1" applyBorder="1" applyAlignment="1">
      <alignment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3" fontId="2" fillId="0" borderId="1" xfId="0" applyNumberFormat="1" applyFont="1" applyBorder="1" applyAlignment="1">
      <alignment horizontal="right" vertical="top" wrapText="1"/>
    </xf>
    <xf numFmtId="3" fontId="2" fillId="0" borderId="1" xfId="0" applyNumberFormat="1" applyFont="1" applyBorder="1" applyAlignment="1">
      <alignment horizontal="left" vertical="top" wrapText="1"/>
    </xf>
    <xf numFmtId="0" fontId="2" fillId="0" borderId="1" xfId="0" applyFont="1" applyBorder="1"/>
    <xf numFmtId="0" fontId="2" fillId="0" borderId="1" xfId="0" applyFont="1" applyBorder="1" applyAlignment="1">
      <alignment horizontal="center" vertical="top"/>
    </xf>
    <xf numFmtId="3" fontId="2" fillId="0" borderId="1" xfId="0" applyNumberFormat="1" applyFont="1" applyBorder="1" applyAlignment="1">
      <alignment horizontal="right" vertical="top"/>
    </xf>
    <xf numFmtId="0" fontId="2" fillId="0" borderId="1" xfId="0" applyFont="1" applyBorder="1" applyAlignment="1">
      <alignment horizontal="left" vertical="top"/>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xf>
    <xf numFmtId="3" fontId="8" fillId="0" borderId="1" xfId="0" applyNumberFormat="1" applyFont="1" applyBorder="1" applyAlignment="1">
      <alignment horizontal="right" vertical="top"/>
    </xf>
    <xf numFmtId="0" fontId="8" fillId="0" borderId="1" xfId="0" applyFont="1" applyBorder="1" applyAlignment="1">
      <alignment horizontal="left" vertical="top"/>
    </xf>
    <xf numFmtId="3" fontId="8" fillId="0" borderId="1" xfId="0" applyNumberFormat="1" applyFont="1" applyBorder="1" applyAlignment="1">
      <alignment horizontal="left" vertical="top" wrapText="1"/>
    </xf>
    <xf numFmtId="3" fontId="2" fillId="0" borderId="1" xfId="0" applyNumberFormat="1" applyFont="1" applyBorder="1" applyAlignment="1">
      <alignment horizontal="left" vertical="top"/>
    </xf>
    <xf numFmtId="3" fontId="2" fillId="0" borderId="1" xfId="0" applyNumberFormat="1" applyFont="1" applyBorder="1" applyAlignment="1">
      <alignment vertical="top" wrapText="1"/>
    </xf>
    <xf numFmtId="0" fontId="3" fillId="0" borderId="0" xfId="0" applyFont="1" applyAlignment="1">
      <alignment horizontal="left" vertical="top" wrapText="1"/>
    </xf>
    <xf numFmtId="0" fontId="1" fillId="0" borderId="0" xfId="0" applyFont="1" applyAlignment="1">
      <alignment horizontal="center"/>
    </xf>
    <xf numFmtId="0" fontId="7" fillId="2" borderId="1" xfId="0" applyFont="1" applyFill="1" applyBorder="1" applyAlignment="1">
      <alignment horizontal="center" wrapText="1"/>
    </xf>
    <xf numFmtId="0" fontId="1" fillId="3" borderId="0" xfId="0" applyFont="1" applyFill="1" applyAlignment="1">
      <alignment horizontal="left"/>
    </xf>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applyAlignment="1">
      <alignment vertical="top"/>
    </xf>
    <xf numFmtId="0" fontId="15" fillId="0" borderId="0" xfId="0" applyFont="1" applyAlignment="1">
      <alignment horizontal="right" vertical="top"/>
    </xf>
    <xf numFmtId="0" fontId="16" fillId="0" borderId="0" xfId="0" applyFont="1" applyAlignment="1">
      <alignment vertical="top"/>
    </xf>
    <xf numFmtId="0" fontId="17" fillId="0" borderId="0" xfId="0" applyFont="1"/>
    <xf numFmtId="0" fontId="8" fillId="0" borderId="1" xfId="0" applyFont="1" applyBorder="1"/>
    <xf numFmtId="0" fontId="2" fillId="0" borderId="1" xfId="0" applyFont="1" applyBorder="1" applyAlignment="1">
      <alignment vertical="top"/>
    </xf>
    <xf numFmtId="0" fontId="2" fillId="0" borderId="1" xfId="0" applyFont="1" applyBorder="1" applyAlignment="1">
      <alignment vertical="top" wrapText="1"/>
    </xf>
    <xf numFmtId="3" fontId="20" fillId="0" borderId="0" xfId="0" applyNumberFormat="1" applyFont="1" applyAlignment="1">
      <alignment vertical="top"/>
    </xf>
    <xf numFmtId="0" fontId="8" fillId="0" borderId="1" xfId="0" applyFont="1" applyBorder="1" applyAlignment="1">
      <alignment vertical="top"/>
    </xf>
    <xf numFmtId="4" fontId="2" fillId="0" borderId="1" xfId="0" applyNumberFormat="1" applyFont="1" applyBorder="1" applyAlignment="1">
      <alignment horizontal="left" vertical="top" wrapText="1"/>
    </xf>
    <xf numFmtId="4" fontId="8" fillId="0" borderId="1" xfId="0" applyNumberFormat="1" applyFont="1" applyBorder="1" applyAlignment="1">
      <alignment horizontal="left" vertical="top" wrapText="1"/>
    </xf>
    <xf numFmtId="4" fontId="3" fillId="0" borderId="0" xfId="0" applyNumberFormat="1" applyFont="1"/>
    <xf numFmtId="3" fontId="3" fillId="0" borderId="0" xfId="0" applyNumberFormat="1" applyFont="1"/>
    <xf numFmtId="0" fontId="3" fillId="0" borderId="0" xfId="0" applyFont="1" applyAlignment="1">
      <alignment horizontal="left" vertical="top"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0" borderId="0" xfId="0" applyFont="1" applyAlignment="1">
      <alignment horizontal="center"/>
    </xf>
    <xf numFmtId="0" fontId="4" fillId="3" borderId="5" xfId="0" applyFont="1" applyFill="1" applyBorder="1" applyAlignment="1">
      <alignment horizontal="left"/>
    </xf>
    <xf numFmtId="0" fontId="1" fillId="3" borderId="5" xfId="0" applyFont="1" applyFill="1" applyBorder="1" applyAlignment="1">
      <alignment horizontal="left"/>
    </xf>
    <xf numFmtId="0" fontId="5" fillId="4" borderId="1" xfId="0" applyFont="1" applyFill="1" applyBorder="1" applyAlignment="1">
      <alignment horizontal="center" vertical="center" wrapText="1"/>
    </xf>
    <xf numFmtId="0" fontId="18" fillId="7" borderId="1" xfId="0" applyFont="1" applyFill="1" applyBorder="1" applyAlignment="1">
      <alignment horizontal="left" vertical="top" wrapText="1"/>
    </xf>
    <xf numFmtId="0" fontId="19" fillId="0" borderId="1" xfId="0" applyFont="1" applyBorder="1" applyAlignment="1">
      <alignment horizontal="left" vertical="top"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9" fillId="0" borderId="1" xfId="0" applyFont="1" applyBorder="1" applyAlignment="1">
      <alignment vertical="top" wrapText="1"/>
    </xf>
    <xf numFmtId="0" fontId="18" fillId="6" borderId="1" xfId="0" applyFont="1" applyFill="1" applyBorder="1" applyAlignment="1">
      <alignment horizontal="left" vertical="top" wrapText="1"/>
    </xf>
    <xf numFmtId="0" fontId="6" fillId="0" borderId="1" xfId="0" applyFont="1" applyBorder="1" applyAlignment="1">
      <alignment horizontal="left" vertical="top" wrapText="1"/>
    </xf>
  </cellXfs>
  <cellStyles count="1">
    <cellStyle name="Įprastas" xfId="0" builtinId="0"/>
  </cellStyles>
  <dxfs count="0"/>
  <tableStyles count="0" defaultTableStyle="TableStyleMedium2" defaultPivotStyle="PivotStyleLight16"/>
  <colors>
    <mruColors>
      <color rgb="FFFDF0CF"/>
      <color rgb="FF0000CC"/>
      <color rgb="FFD9FFE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4"/>
  <sheetViews>
    <sheetView tabSelected="1" zoomScale="70" zoomScaleNormal="70" workbookViewId="0">
      <pane xSplit="2" ySplit="7" topLeftCell="D8" activePane="bottomRight" state="frozen"/>
      <selection pane="topRight" activeCell="C1" sqref="C1"/>
      <selection pane="bottomLeft" activeCell="A8" sqref="A8"/>
      <selection pane="bottomRight" activeCell="R54" sqref="R54"/>
    </sheetView>
  </sheetViews>
  <sheetFormatPr defaultColWidth="8.88671875" defaultRowHeight="13.8" x14ac:dyDescent="0.25"/>
  <cols>
    <col min="1" max="1" width="8.44140625" style="1" customWidth="1"/>
    <col min="2" max="2" width="18.88671875" style="1" customWidth="1"/>
    <col min="3" max="3" width="88.44140625" style="1" customWidth="1"/>
    <col min="4" max="4" width="13.21875" style="1" customWidth="1"/>
    <col min="5" max="5" width="23.33203125" style="1" customWidth="1"/>
    <col min="6" max="6" width="15.6640625" style="1" customWidth="1"/>
    <col min="7" max="7" width="16.44140625" style="1" customWidth="1"/>
    <col min="8" max="10" width="16.6640625" style="1" customWidth="1"/>
    <col min="11" max="11" width="15.33203125" style="1" customWidth="1"/>
    <col min="12" max="12" width="26.109375" style="1" customWidth="1"/>
    <col min="13" max="15" width="12.109375" style="1" customWidth="1"/>
    <col min="16" max="19" width="8.21875" style="28" customWidth="1"/>
    <col min="20" max="16384" width="8.88671875" style="1"/>
  </cols>
  <sheetData>
    <row r="1" spans="1:22" ht="61.2" customHeight="1" x14ac:dyDescent="0.25">
      <c r="L1" s="45" t="s">
        <v>16</v>
      </c>
      <c r="M1" s="45"/>
      <c r="N1" s="45"/>
      <c r="O1" s="23"/>
    </row>
    <row r="2" spans="1:22" ht="19.2" customHeight="1" x14ac:dyDescent="0.25">
      <c r="A2" s="49" t="s">
        <v>136</v>
      </c>
      <c r="B2" s="49"/>
      <c r="C2" s="49"/>
      <c r="D2" s="49"/>
      <c r="E2" s="49"/>
      <c r="F2" s="49"/>
      <c r="G2" s="49"/>
      <c r="H2" s="49"/>
      <c r="I2" s="49"/>
      <c r="J2" s="49"/>
      <c r="K2" s="49"/>
      <c r="L2" s="49"/>
      <c r="M2" s="49"/>
      <c r="N2" s="49"/>
      <c r="O2" s="24"/>
    </row>
    <row r="3" spans="1:22" ht="14.4" customHeight="1" x14ac:dyDescent="0.3">
      <c r="A3" s="50"/>
      <c r="B3" s="51"/>
      <c r="C3" s="51"/>
      <c r="D3" s="51"/>
      <c r="E3" s="51"/>
      <c r="F3" s="51"/>
      <c r="G3" s="51"/>
      <c r="H3" s="51"/>
      <c r="I3" s="51"/>
      <c r="J3" s="51"/>
      <c r="K3" s="51"/>
      <c r="L3" s="51"/>
      <c r="M3" s="51"/>
      <c r="N3" s="51"/>
      <c r="O3" s="26"/>
    </row>
    <row r="4" spans="1:22" ht="43.2" customHeight="1" x14ac:dyDescent="0.3">
      <c r="A4" s="46" t="s">
        <v>0</v>
      </c>
      <c r="B4" s="46" t="s">
        <v>14</v>
      </c>
      <c r="C4" s="46" t="s">
        <v>1</v>
      </c>
      <c r="D4" s="46" t="s">
        <v>15</v>
      </c>
      <c r="E4" s="46" t="s">
        <v>18</v>
      </c>
      <c r="F4" s="52" t="s">
        <v>2</v>
      </c>
      <c r="G4" s="52"/>
      <c r="H4" s="52" t="s">
        <v>12</v>
      </c>
      <c r="I4" s="52"/>
      <c r="J4" s="52"/>
      <c r="K4" s="52"/>
      <c r="L4" s="52" t="s">
        <v>3</v>
      </c>
      <c r="M4" s="52"/>
      <c r="N4" s="52"/>
      <c r="O4" s="55" t="s">
        <v>142</v>
      </c>
      <c r="P4" s="29"/>
    </row>
    <row r="5" spans="1:22" ht="10.8" customHeight="1" x14ac:dyDescent="0.3">
      <c r="A5" s="47"/>
      <c r="B5" s="47"/>
      <c r="C5" s="47"/>
      <c r="D5" s="47"/>
      <c r="E5" s="47"/>
      <c r="F5" s="46" t="s">
        <v>4</v>
      </c>
      <c r="G5" s="46" t="s">
        <v>5</v>
      </c>
      <c r="H5" s="46" t="s">
        <v>6</v>
      </c>
      <c r="I5" s="52" t="s">
        <v>7</v>
      </c>
      <c r="J5" s="52"/>
      <c r="K5" s="52"/>
      <c r="L5" s="46" t="s">
        <v>8</v>
      </c>
      <c r="M5" s="46" t="s">
        <v>9</v>
      </c>
      <c r="N5" s="46" t="s">
        <v>10</v>
      </c>
      <c r="O5" s="56"/>
      <c r="P5" s="29"/>
    </row>
    <row r="6" spans="1:22" ht="60.6" customHeight="1" x14ac:dyDescent="0.3">
      <c r="A6" s="48"/>
      <c r="B6" s="48"/>
      <c r="C6" s="48"/>
      <c r="D6" s="48"/>
      <c r="E6" s="48"/>
      <c r="F6" s="48"/>
      <c r="G6" s="48"/>
      <c r="H6" s="48"/>
      <c r="I6" s="2" t="s">
        <v>11</v>
      </c>
      <c r="J6" s="2" t="s">
        <v>17</v>
      </c>
      <c r="K6" s="2" t="s">
        <v>13</v>
      </c>
      <c r="L6" s="48"/>
      <c r="M6" s="48"/>
      <c r="N6" s="48"/>
      <c r="O6" s="57"/>
      <c r="P6" s="29"/>
    </row>
    <row r="7" spans="1:22" ht="18" customHeight="1" x14ac:dyDescent="0.3">
      <c r="A7" s="3">
        <v>1</v>
      </c>
      <c r="B7" s="3">
        <v>2</v>
      </c>
      <c r="C7" s="3">
        <v>3</v>
      </c>
      <c r="D7" s="3">
        <v>4</v>
      </c>
      <c r="E7" s="3">
        <v>5</v>
      </c>
      <c r="F7" s="3">
        <v>6</v>
      </c>
      <c r="G7" s="3">
        <v>7</v>
      </c>
      <c r="H7" s="3">
        <v>8</v>
      </c>
      <c r="I7" s="3">
        <v>9</v>
      </c>
      <c r="J7" s="3">
        <v>10</v>
      </c>
      <c r="K7" s="3">
        <v>11</v>
      </c>
      <c r="L7" s="3">
        <v>12</v>
      </c>
      <c r="M7" s="3">
        <v>13</v>
      </c>
      <c r="N7" s="3">
        <v>14</v>
      </c>
      <c r="O7" s="25">
        <v>15</v>
      </c>
      <c r="P7" s="29"/>
    </row>
    <row r="8" spans="1:22" s="27" customFormat="1" ht="18" customHeight="1" x14ac:dyDescent="0.3">
      <c r="A8" s="58" t="s">
        <v>140</v>
      </c>
      <c r="B8" s="58"/>
      <c r="C8" s="58"/>
      <c r="D8" s="58"/>
      <c r="E8" s="58"/>
      <c r="F8" s="58"/>
      <c r="G8" s="58"/>
      <c r="H8" s="58"/>
      <c r="I8" s="58"/>
      <c r="J8" s="58"/>
      <c r="K8" s="58"/>
      <c r="L8" s="58"/>
      <c r="M8" s="58"/>
      <c r="N8" s="58"/>
      <c r="O8" s="58"/>
      <c r="P8" s="30"/>
      <c r="Q8" s="31"/>
      <c r="R8" s="31"/>
      <c r="S8" s="31"/>
    </row>
    <row r="9" spans="1:22" s="27" customFormat="1" ht="18" customHeight="1" x14ac:dyDescent="0.3">
      <c r="A9" s="59" t="s">
        <v>143</v>
      </c>
      <c r="B9" s="59"/>
      <c r="C9" s="59"/>
      <c r="D9" s="59"/>
      <c r="E9" s="59"/>
      <c r="F9" s="59"/>
      <c r="G9" s="59"/>
      <c r="H9" s="59"/>
      <c r="I9" s="59"/>
      <c r="J9" s="59"/>
      <c r="K9" s="59"/>
      <c r="L9" s="59"/>
      <c r="M9" s="59"/>
      <c r="N9" s="59"/>
      <c r="O9" s="59"/>
      <c r="P9" s="30"/>
      <c r="Q9" s="31"/>
      <c r="R9" s="31"/>
      <c r="S9" s="31"/>
    </row>
    <row r="10" spans="1:22" s="27" customFormat="1" ht="18" customHeight="1" x14ac:dyDescent="0.3">
      <c r="A10" s="60" t="s">
        <v>141</v>
      </c>
      <c r="B10" s="60"/>
      <c r="C10" s="60"/>
      <c r="D10" s="60"/>
      <c r="E10" s="60"/>
      <c r="F10" s="60"/>
      <c r="G10" s="60"/>
      <c r="H10" s="60"/>
      <c r="I10" s="60"/>
      <c r="J10" s="60"/>
      <c r="K10" s="60"/>
      <c r="L10" s="60"/>
      <c r="M10" s="60"/>
      <c r="N10" s="60"/>
      <c r="O10" s="60"/>
      <c r="P10" s="30"/>
      <c r="Q10" s="31"/>
      <c r="R10" s="31"/>
      <c r="S10" s="31"/>
    </row>
    <row r="11" spans="1:22" s="27" customFormat="1" ht="18" customHeight="1" x14ac:dyDescent="0.3">
      <c r="A11" s="54" t="s">
        <v>144</v>
      </c>
      <c r="B11" s="61"/>
      <c r="C11" s="61"/>
      <c r="D11" s="61"/>
      <c r="E11" s="61"/>
      <c r="F11" s="61"/>
      <c r="G11" s="61"/>
      <c r="H11" s="61"/>
      <c r="I11" s="61"/>
      <c r="J11" s="61"/>
      <c r="K11" s="61"/>
      <c r="L11" s="61"/>
      <c r="M11" s="61"/>
      <c r="N11" s="61"/>
      <c r="O11" s="61"/>
      <c r="P11" s="30"/>
      <c r="Q11" s="31"/>
      <c r="R11" s="31"/>
      <c r="S11" s="31"/>
    </row>
    <row r="12" spans="1:22" ht="82.2" customHeight="1" x14ac:dyDescent="0.25">
      <c r="A12" s="38" t="s">
        <v>177</v>
      </c>
      <c r="B12" s="7" t="s">
        <v>168</v>
      </c>
      <c r="C12" s="7" t="s">
        <v>169</v>
      </c>
      <c r="D12" s="8" t="s">
        <v>19</v>
      </c>
      <c r="E12" s="7" t="s">
        <v>20</v>
      </c>
      <c r="F12" s="8" t="s">
        <v>23</v>
      </c>
      <c r="G12" s="8" t="s">
        <v>21</v>
      </c>
      <c r="H12" s="9">
        <v>2598000</v>
      </c>
      <c r="I12" s="9">
        <v>1299000</v>
      </c>
      <c r="J12" s="9">
        <v>909300</v>
      </c>
      <c r="K12" s="9">
        <v>389700</v>
      </c>
      <c r="L12" s="7" t="s">
        <v>64</v>
      </c>
      <c r="M12" s="7" t="s">
        <v>54</v>
      </c>
      <c r="N12" s="41">
        <v>5.13</v>
      </c>
      <c r="O12" s="7"/>
      <c r="P12" s="32">
        <f>H12*100/$H$12</f>
        <v>100</v>
      </c>
      <c r="Q12" s="32">
        <f t="shared" ref="Q12:S12" si="0">I12*100/$H$12</f>
        <v>50</v>
      </c>
      <c r="R12" s="32">
        <f t="shared" si="0"/>
        <v>35</v>
      </c>
      <c r="S12" s="32">
        <f t="shared" si="0"/>
        <v>15</v>
      </c>
      <c r="V12" s="43"/>
    </row>
    <row r="13" spans="1:22" ht="46.2" customHeight="1" x14ac:dyDescent="0.25">
      <c r="A13" s="6"/>
      <c r="B13" s="7"/>
      <c r="C13" s="7"/>
      <c r="D13" s="8"/>
      <c r="E13" s="7"/>
      <c r="F13" s="8"/>
      <c r="G13" s="8"/>
      <c r="H13" s="9"/>
      <c r="I13" s="9"/>
      <c r="J13" s="9"/>
      <c r="K13" s="9"/>
      <c r="L13" s="7" t="s">
        <v>65</v>
      </c>
      <c r="M13" s="7" t="s">
        <v>54</v>
      </c>
      <c r="N13" s="41">
        <v>20000</v>
      </c>
      <c r="O13" s="10"/>
    </row>
    <row r="14" spans="1:22" ht="39" customHeight="1" x14ac:dyDescent="0.25">
      <c r="A14" s="6"/>
      <c r="B14" s="7"/>
      <c r="C14" s="7"/>
      <c r="D14" s="8"/>
      <c r="E14" s="7"/>
      <c r="F14" s="8"/>
      <c r="G14" s="8"/>
      <c r="H14" s="9"/>
      <c r="I14" s="9"/>
      <c r="J14" s="9"/>
      <c r="K14" s="9"/>
      <c r="L14" s="7" t="s">
        <v>66</v>
      </c>
      <c r="M14" s="7" t="s">
        <v>54</v>
      </c>
      <c r="N14" s="41">
        <v>1</v>
      </c>
      <c r="O14" s="7"/>
    </row>
    <row r="15" spans="1:22" ht="111.6" customHeight="1" x14ac:dyDescent="0.25">
      <c r="A15" s="38" t="s">
        <v>178</v>
      </c>
      <c r="B15" s="7" t="s">
        <v>170</v>
      </c>
      <c r="C15" s="7" t="s">
        <v>171</v>
      </c>
      <c r="D15" s="8" t="s">
        <v>19</v>
      </c>
      <c r="E15" s="7" t="s">
        <v>20</v>
      </c>
      <c r="F15" s="8" t="s">
        <v>67</v>
      </c>
      <c r="G15" s="8" t="s">
        <v>21</v>
      </c>
      <c r="H15" s="9">
        <v>998000</v>
      </c>
      <c r="I15" s="9">
        <v>499000</v>
      </c>
      <c r="J15" s="9">
        <v>349300</v>
      </c>
      <c r="K15" s="9">
        <v>149700</v>
      </c>
      <c r="L15" s="7" t="s">
        <v>64</v>
      </c>
      <c r="M15" s="7" t="s">
        <v>54</v>
      </c>
      <c r="N15" s="41">
        <v>1.01</v>
      </c>
      <c r="O15" s="10"/>
      <c r="P15" s="32">
        <f>H15*100/$H$15</f>
        <v>100</v>
      </c>
      <c r="Q15" s="32">
        <f t="shared" ref="Q15:S15" si="1">I15*100/$H$15</f>
        <v>50</v>
      </c>
      <c r="R15" s="32">
        <f t="shared" si="1"/>
        <v>35</v>
      </c>
      <c r="S15" s="32">
        <f t="shared" si="1"/>
        <v>15</v>
      </c>
      <c r="T15" s="4"/>
      <c r="U15" s="4"/>
    </row>
    <row r="16" spans="1:22" ht="40.950000000000003" customHeight="1" x14ac:dyDescent="0.25">
      <c r="A16" s="6"/>
      <c r="B16" s="7"/>
      <c r="C16" s="7"/>
      <c r="D16" s="8"/>
      <c r="E16" s="7"/>
      <c r="F16" s="8"/>
      <c r="G16" s="8"/>
      <c r="H16" s="9"/>
      <c r="I16" s="9"/>
      <c r="J16" s="9"/>
      <c r="K16" s="9"/>
      <c r="L16" s="7" t="s">
        <v>65</v>
      </c>
      <c r="M16" s="7" t="s">
        <v>54</v>
      </c>
      <c r="N16" s="41">
        <v>10100</v>
      </c>
      <c r="O16" s="10"/>
    </row>
    <row r="17" spans="1:19" ht="40.950000000000003" customHeight="1" x14ac:dyDescent="0.25">
      <c r="A17" s="6"/>
      <c r="B17" s="7"/>
      <c r="C17" s="7"/>
      <c r="D17" s="8"/>
      <c r="E17" s="7"/>
      <c r="F17" s="8"/>
      <c r="G17" s="8"/>
      <c r="H17" s="9"/>
      <c r="I17" s="9"/>
      <c r="J17" s="9"/>
      <c r="K17" s="9"/>
      <c r="L17" s="7" t="s">
        <v>66</v>
      </c>
      <c r="M17" s="7" t="s">
        <v>54</v>
      </c>
      <c r="N17" s="41">
        <v>1</v>
      </c>
      <c r="O17" s="10"/>
    </row>
    <row r="18" spans="1:19" ht="105.75" customHeight="1" x14ac:dyDescent="0.25">
      <c r="A18" s="37" t="s">
        <v>179</v>
      </c>
      <c r="B18" s="7" t="s">
        <v>22</v>
      </c>
      <c r="C18" s="7" t="s">
        <v>172</v>
      </c>
      <c r="D18" s="8" t="s">
        <v>19</v>
      </c>
      <c r="E18" s="7" t="s">
        <v>20</v>
      </c>
      <c r="F18" s="8" t="s">
        <v>67</v>
      </c>
      <c r="G18" s="12" t="s">
        <v>21</v>
      </c>
      <c r="H18" s="13">
        <v>980000</v>
      </c>
      <c r="I18" s="13">
        <v>490000</v>
      </c>
      <c r="J18" s="13">
        <v>343000</v>
      </c>
      <c r="K18" s="13">
        <v>147000</v>
      </c>
      <c r="L18" s="7" t="s">
        <v>64</v>
      </c>
      <c r="M18" s="7" t="s">
        <v>54</v>
      </c>
      <c r="N18" s="41">
        <v>3.1379999999999999</v>
      </c>
      <c r="O18" s="7"/>
      <c r="P18" s="32">
        <f>H18*100/$H$18</f>
        <v>100</v>
      </c>
      <c r="Q18" s="32">
        <f t="shared" ref="Q18:S18" si="2">I18*100/$H$18</f>
        <v>50</v>
      </c>
      <c r="R18" s="32">
        <f t="shared" si="2"/>
        <v>35</v>
      </c>
      <c r="S18" s="32">
        <f t="shared" si="2"/>
        <v>15</v>
      </c>
    </row>
    <row r="19" spans="1:19" ht="49.5" customHeight="1" x14ac:dyDescent="0.25">
      <c r="A19" s="11"/>
      <c r="B19" s="7"/>
      <c r="C19" s="7"/>
      <c r="D19" s="8"/>
      <c r="E19" s="7"/>
      <c r="F19" s="12"/>
      <c r="G19" s="12"/>
      <c r="H19" s="13"/>
      <c r="I19" s="13"/>
      <c r="J19" s="13"/>
      <c r="K19" s="13"/>
      <c r="L19" s="7" t="s">
        <v>65</v>
      </c>
      <c r="M19" s="7" t="s">
        <v>54</v>
      </c>
      <c r="N19" s="41">
        <v>2000</v>
      </c>
      <c r="O19" s="10"/>
    </row>
    <row r="20" spans="1:19" ht="35.25" customHeight="1" x14ac:dyDescent="0.25">
      <c r="A20" s="11"/>
      <c r="B20" s="7"/>
      <c r="C20" s="7"/>
      <c r="D20" s="8"/>
      <c r="E20" s="7"/>
      <c r="F20" s="12"/>
      <c r="G20" s="12"/>
      <c r="H20" s="13"/>
      <c r="I20" s="13"/>
      <c r="J20" s="13"/>
      <c r="K20" s="13"/>
      <c r="L20" s="7" t="s">
        <v>66</v>
      </c>
      <c r="M20" s="7" t="s">
        <v>54</v>
      </c>
      <c r="N20" s="41">
        <v>1</v>
      </c>
      <c r="O20" s="7"/>
    </row>
    <row r="21" spans="1:19" ht="87" customHeight="1" x14ac:dyDescent="0.25">
      <c r="A21" s="38" t="s">
        <v>180</v>
      </c>
      <c r="B21" s="7" t="s">
        <v>173</v>
      </c>
      <c r="C21" s="7" t="s">
        <v>175</v>
      </c>
      <c r="D21" s="8" t="s">
        <v>19</v>
      </c>
      <c r="E21" s="7" t="s">
        <v>20</v>
      </c>
      <c r="F21" s="8" t="s">
        <v>174</v>
      </c>
      <c r="G21" s="8" t="s">
        <v>21</v>
      </c>
      <c r="H21" s="9">
        <v>2205858</v>
      </c>
      <c r="I21" s="9">
        <v>1102929</v>
      </c>
      <c r="J21" s="9">
        <v>772050</v>
      </c>
      <c r="K21" s="9">
        <v>330879</v>
      </c>
      <c r="L21" s="7" t="s">
        <v>64</v>
      </c>
      <c r="M21" s="7" t="s">
        <v>54</v>
      </c>
      <c r="N21" s="41">
        <v>4.03</v>
      </c>
      <c r="O21" s="7"/>
      <c r="P21" s="32">
        <f>H21*100/$H$21</f>
        <v>100</v>
      </c>
      <c r="Q21" s="32">
        <f t="shared" ref="Q21:S21" si="3">I21*100/$H$21</f>
        <v>50</v>
      </c>
      <c r="R21" s="32">
        <f t="shared" si="3"/>
        <v>34.999986399849853</v>
      </c>
      <c r="S21" s="32">
        <f t="shared" si="3"/>
        <v>15.000013600150146</v>
      </c>
    </row>
    <row r="22" spans="1:19" ht="53.25" customHeight="1" x14ac:dyDescent="0.25">
      <c r="A22" s="11"/>
      <c r="B22" s="7"/>
      <c r="C22" s="7"/>
      <c r="D22" s="8"/>
      <c r="E22" s="7"/>
      <c r="F22" s="12"/>
      <c r="G22" s="12"/>
      <c r="H22" s="13"/>
      <c r="I22" s="13"/>
      <c r="J22" s="13"/>
      <c r="K22" s="13"/>
      <c r="L22" s="7" t="s">
        <v>65</v>
      </c>
      <c r="M22" s="7" t="s">
        <v>54</v>
      </c>
      <c r="N22" s="41">
        <v>3800</v>
      </c>
      <c r="O22" s="10"/>
    </row>
    <row r="23" spans="1:19" ht="35.25" customHeight="1" x14ac:dyDescent="0.25">
      <c r="A23" s="11"/>
      <c r="B23" s="7"/>
      <c r="C23" s="7"/>
      <c r="D23" s="8"/>
      <c r="E23" s="7"/>
      <c r="F23" s="12"/>
      <c r="G23" s="12"/>
      <c r="H23" s="13"/>
      <c r="I23" s="13"/>
      <c r="J23" s="13"/>
      <c r="K23" s="13"/>
      <c r="L23" s="7" t="s">
        <v>66</v>
      </c>
      <c r="M23" s="7" t="s">
        <v>54</v>
      </c>
      <c r="N23" s="41">
        <v>1</v>
      </c>
      <c r="O23" s="7"/>
    </row>
    <row r="24" spans="1:19" ht="99" customHeight="1" x14ac:dyDescent="0.25">
      <c r="A24" s="37" t="s">
        <v>181</v>
      </c>
      <c r="B24" s="7" t="s">
        <v>134</v>
      </c>
      <c r="C24" s="7" t="s">
        <v>176</v>
      </c>
      <c r="D24" s="8" t="s">
        <v>19</v>
      </c>
      <c r="E24" s="7" t="s">
        <v>20</v>
      </c>
      <c r="F24" s="12" t="s">
        <v>48</v>
      </c>
      <c r="G24" s="12" t="s">
        <v>21</v>
      </c>
      <c r="H24" s="9">
        <v>1500000</v>
      </c>
      <c r="I24" s="9">
        <v>750000</v>
      </c>
      <c r="J24" s="9">
        <v>525000</v>
      </c>
      <c r="K24" s="9">
        <v>225000</v>
      </c>
      <c r="L24" s="7" t="s">
        <v>55</v>
      </c>
      <c r="M24" s="7" t="s">
        <v>54</v>
      </c>
      <c r="N24" s="41">
        <v>1000</v>
      </c>
      <c r="O24" s="10"/>
      <c r="P24" s="33">
        <f>H24*100/$H$24</f>
        <v>100</v>
      </c>
      <c r="Q24" s="33">
        <f t="shared" ref="Q24:S24" si="4">I24*100/$H$24</f>
        <v>50</v>
      </c>
      <c r="R24" s="33">
        <f t="shared" si="4"/>
        <v>35</v>
      </c>
      <c r="S24" s="33">
        <f t="shared" si="4"/>
        <v>15</v>
      </c>
    </row>
    <row r="25" spans="1:19" ht="45" customHeight="1" x14ac:dyDescent="0.25">
      <c r="A25" s="11"/>
      <c r="B25" s="7"/>
      <c r="C25" s="7"/>
      <c r="D25" s="8"/>
      <c r="E25" s="7"/>
      <c r="F25" s="12"/>
      <c r="G25" s="12"/>
      <c r="H25" s="9"/>
      <c r="I25" s="9"/>
      <c r="J25" s="9"/>
      <c r="K25" s="9"/>
      <c r="L25" s="7" t="s">
        <v>66</v>
      </c>
      <c r="M25" s="7" t="s">
        <v>54</v>
      </c>
      <c r="N25" s="41">
        <v>1</v>
      </c>
      <c r="O25" s="7"/>
    </row>
    <row r="26" spans="1:19" ht="132" customHeight="1" x14ac:dyDescent="0.25">
      <c r="A26" s="37" t="s">
        <v>182</v>
      </c>
      <c r="B26" s="7" t="s">
        <v>68</v>
      </c>
      <c r="C26" s="7" t="s">
        <v>131</v>
      </c>
      <c r="D26" s="8" t="s">
        <v>19</v>
      </c>
      <c r="E26" s="7" t="s">
        <v>38</v>
      </c>
      <c r="F26" s="12" t="s">
        <v>23</v>
      </c>
      <c r="G26" s="12" t="s">
        <v>24</v>
      </c>
      <c r="H26" s="13">
        <v>2300000</v>
      </c>
      <c r="I26" s="13">
        <v>1150000</v>
      </c>
      <c r="J26" s="13">
        <v>805000</v>
      </c>
      <c r="K26" s="13">
        <v>345000</v>
      </c>
      <c r="L26" s="7" t="s">
        <v>76</v>
      </c>
      <c r="M26" s="14">
        <v>0</v>
      </c>
      <c r="N26" s="41">
        <v>17.364699999999999</v>
      </c>
      <c r="O26" s="7"/>
      <c r="P26" s="32">
        <f>H26*100/$H$26</f>
        <v>100</v>
      </c>
      <c r="Q26" s="32">
        <f t="shared" ref="Q26:S26" si="5">I26*100/$H$26</f>
        <v>50</v>
      </c>
      <c r="R26" s="32">
        <f t="shared" si="5"/>
        <v>35</v>
      </c>
      <c r="S26" s="32">
        <f t="shared" si="5"/>
        <v>15</v>
      </c>
    </row>
    <row r="27" spans="1:19" ht="54" customHeight="1" x14ac:dyDescent="0.25">
      <c r="A27" s="11"/>
      <c r="B27" s="7"/>
      <c r="C27" s="7"/>
      <c r="D27" s="8"/>
      <c r="E27" s="7"/>
      <c r="F27" s="12"/>
      <c r="G27" s="12"/>
      <c r="H27" s="13"/>
      <c r="I27" s="13"/>
      <c r="J27" s="13"/>
      <c r="K27" s="13"/>
      <c r="L27" s="7" t="s">
        <v>66</v>
      </c>
      <c r="M27" s="14">
        <v>0</v>
      </c>
      <c r="N27" s="41">
        <v>1</v>
      </c>
      <c r="O27" s="7"/>
    </row>
    <row r="28" spans="1:19" ht="58.2" customHeight="1" x14ac:dyDescent="0.25">
      <c r="A28" s="11"/>
      <c r="B28" s="7"/>
      <c r="C28" s="7"/>
      <c r="D28" s="8"/>
      <c r="E28" s="7"/>
      <c r="F28" s="12"/>
      <c r="G28" s="12"/>
      <c r="H28" s="13"/>
      <c r="I28" s="13"/>
      <c r="J28" s="13"/>
      <c r="K28" s="13"/>
      <c r="L28" s="7" t="s">
        <v>65</v>
      </c>
      <c r="M28" s="14">
        <v>0</v>
      </c>
      <c r="N28" s="41">
        <v>173647</v>
      </c>
      <c r="O28" s="10"/>
    </row>
    <row r="29" spans="1:19" ht="132" x14ac:dyDescent="0.25">
      <c r="A29" s="37" t="s">
        <v>183</v>
      </c>
      <c r="B29" s="7" t="s">
        <v>69</v>
      </c>
      <c r="C29" s="7" t="s">
        <v>130</v>
      </c>
      <c r="D29" s="8" t="s">
        <v>19</v>
      </c>
      <c r="E29" s="7" t="s">
        <v>39</v>
      </c>
      <c r="F29" s="12" t="s">
        <v>23</v>
      </c>
      <c r="G29" s="12" t="s">
        <v>24</v>
      </c>
      <c r="H29" s="13">
        <v>2000000</v>
      </c>
      <c r="I29" s="13">
        <v>1000000</v>
      </c>
      <c r="J29" s="13">
        <v>700000</v>
      </c>
      <c r="K29" s="13">
        <v>300000</v>
      </c>
      <c r="L29" s="7" t="s">
        <v>76</v>
      </c>
      <c r="M29" s="14">
        <v>0</v>
      </c>
      <c r="N29" s="41">
        <v>12.295199999999999</v>
      </c>
      <c r="O29" s="7"/>
      <c r="P29" s="32">
        <f>H29*100/$H$29</f>
        <v>100</v>
      </c>
      <c r="Q29" s="32">
        <f t="shared" ref="Q29:S29" si="6">I29*100/$H$29</f>
        <v>50</v>
      </c>
      <c r="R29" s="32">
        <f t="shared" si="6"/>
        <v>35</v>
      </c>
      <c r="S29" s="32">
        <f t="shared" si="6"/>
        <v>15</v>
      </c>
    </row>
    <row r="30" spans="1:19" ht="31.95" customHeight="1" x14ac:dyDescent="0.25">
      <c r="A30" s="11"/>
      <c r="B30" s="7"/>
      <c r="C30" s="7"/>
      <c r="D30" s="8"/>
      <c r="E30" s="7"/>
      <c r="F30" s="12"/>
      <c r="G30" s="12"/>
      <c r="H30" s="13"/>
      <c r="I30" s="13"/>
      <c r="J30" s="13"/>
      <c r="K30" s="13"/>
      <c r="L30" s="7" t="s">
        <v>66</v>
      </c>
      <c r="M30" s="14">
        <v>0</v>
      </c>
      <c r="N30" s="41">
        <v>1</v>
      </c>
      <c r="O30" s="7"/>
    </row>
    <row r="31" spans="1:19" ht="43.8" customHeight="1" x14ac:dyDescent="0.25">
      <c r="A31" s="11"/>
      <c r="B31" s="7"/>
      <c r="C31" s="7"/>
      <c r="D31" s="8"/>
      <c r="E31" s="7"/>
      <c r="F31" s="12"/>
      <c r="G31" s="12"/>
      <c r="H31" s="13"/>
      <c r="I31" s="13"/>
      <c r="J31" s="13"/>
      <c r="K31" s="13"/>
      <c r="L31" s="7" t="s">
        <v>65</v>
      </c>
      <c r="M31" s="14">
        <v>0</v>
      </c>
      <c r="N31" s="41">
        <v>122952</v>
      </c>
      <c r="O31" s="10"/>
    </row>
    <row r="32" spans="1:19" ht="132" x14ac:dyDescent="0.25">
      <c r="A32" s="37" t="s">
        <v>184</v>
      </c>
      <c r="B32" s="7" t="s">
        <v>101</v>
      </c>
      <c r="C32" s="7" t="s">
        <v>128</v>
      </c>
      <c r="D32" s="8" t="s">
        <v>19</v>
      </c>
      <c r="E32" s="7" t="s">
        <v>102</v>
      </c>
      <c r="F32" s="12" t="s">
        <v>23</v>
      </c>
      <c r="G32" s="12" t="s">
        <v>24</v>
      </c>
      <c r="H32" s="13">
        <v>1080180</v>
      </c>
      <c r="I32" s="13">
        <v>540090</v>
      </c>
      <c r="J32" s="13">
        <v>378063</v>
      </c>
      <c r="K32" s="13">
        <v>162027</v>
      </c>
      <c r="L32" s="7" t="s">
        <v>76</v>
      </c>
      <c r="M32" s="14">
        <v>0</v>
      </c>
      <c r="N32" s="41">
        <v>6.4507000000000003</v>
      </c>
      <c r="O32" s="7"/>
      <c r="P32" s="32">
        <f>H32*100/$H$32</f>
        <v>100</v>
      </c>
      <c r="Q32" s="32">
        <f t="shared" ref="Q32:S32" si="7">I32*100/$H$32</f>
        <v>50</v>
      </c>
      <c r="R32" s="32">
        <f t="shared" si="7"/>
        <v>35</v>
      </c>
      <c r="S32" s="32">
        <f t="shared" si="7"/>
        <v>15</v>
      </c>
    </row>
    <row r="33" spans="1:19" ht="30" customHeight="1" x14ac:dyDescent="0.25">
      <c r="A33" s="11"/>
      <c r="B33" s="7"/>
      <c r="C33" s="7"/>
      <c r="D33" s="8"/>
      <c r="E33" s="7"/>
      <c r="F33" s="12"/>
      <c r="G33" s="12"/>
      <c r="H33" s="13"/>
      <c r="I33" s="13"/>
      <c r="J33" s="13"/>
      <c r="K33" s="13"/>
      <c r="L33" s="7" t="s">
        <v>66</v>
      </c>
      <c r="M33" s="14">
        <v>0</v>
      </c>
      <c r="N33" s="41">
        <v>1</v>
      </c>
      <c r="O33" s="7"/>
    </row>
    <row r="34" spans="1:19" ht="42" customHeight="1" x14ac:dyDescent="0.25">
      <c r="A34" s="11"/>
      <c r="B34" s="7"/>
      <c r="C34" s="7"/>
      <c r="D34" s="8"/>
      <c r="E34" s="7"/>
      <c r="F34" s="12"/>
      <c r="G34" s="12"/>
      <c r="H34" s="13"/>
      <c r="I34" s="13"/>
      <c r="J34" s="13"/>
      <c r="K34" s="13"/>
      <c r="L34" s="7" t="s">
        <v>65</v>
      </c>
      <c r="M34" s="14">
        <v>0</v>
      </c>
      <c r="N34" s="41">
        <v>64507</v>
      </c>
      <c r="O34" s="10"/>
    </row>
    <row r="35" spans="1:19" ht="118.8" x14ac:dyDescent="0.25">
      <c r="A35" s="37" t="s">
        <v>185</v>
      </c>
      <c r="B35" s="7" t="s">
        <v>70</v>
      </c>
      <c r="C35" s="7" t="s">
        <v>129</v>
      </c>
      <c r="D35" s="8" t="s">
        <v>19</v>
      </c>
      <c r="E35" s="7" t="s">
        <v>71</v>
      </c>
      <c r="F35" s="12" t="s">
        <v>23</v>
      </c>
      <c r="G35" s="12" t="s">
        <v>24</v>
      </c>
      <c r="H35" s="13">
        <v>1500000</v>
      </c>
      <c r="I35" s="13">
        <v>750000</v>
      </c>
      <c r="J35" s="13">
        <v>525000</v>
      </c>
      <c r="K35" s="13">
        <v>225000</v>
      </c>
      <c r="L35" s="7" t="s">
        <v>76</v>
      </c>
      <c r="M35" s="14">
        <v>0</v>
      </c>
      <c r="N35" s="41">
        <v>5.0830000000000002</v>
      </c>
      <c r="O35" s="7"/>
      <c r="P35" s="32">
        <f>H35*100/$H$35</f>
        <v>100</v>
      </c>
      <c r="Q35" s="32">
        <f t="shared" ref="Q35:S35" si="8">I35*100/$H$35</f>
        <v>50</v>
      </c>
      <c r="R35" s="32">
        <f t="shared" si="8"/>
        <v>35</v>
      </c>
      <c r="S35" s="32">
        <f t="shared" si="8"/>
        <v>15</v>
      </c>
    </row>
    <row r="36" spans="1:19" ht="36.6" customHeight="1" x14ac:dyDescent="0.25">
      <c r="A36" s="11"/>
      <c r="B36" s="7"/>
      <c r="C36" s="7"/>
      <c r="D36" s="8"/>
      <c r="E36" s="7"/>
      <c r="F36" s="12"/>
      <c r="G36" s="12"/>
      <c r="H36" s="13"/>
      <c r="I36" s="13"/>
      <c r="J36" s="13"/>
      <c r="K36" s="13"/>
      <c r="L36" s="7" t="s">
        <v>66</v>
      </c>
      <c r="M36" s="14">
        <v>0</v>
      </c>
      <c r="N36" s="41">
        <v>1</v>
      </c>
      <c r="O36" s="7"/>
    </row>
    <row r="37" spans="1:19" ht="41.4" customHeight="1" x14ac:dyDescent="0.25">
      <c r="A37" s="11"/>
      <c r="B37" s="7"/>
      <c r="C37" s="7"/>
      <c r="D37" s="8"/>
      <c r="E37" s="7"/>
      <c r="F37" s="12"/>
      <c r="G37" s="12"/>
      <c r="H37" s="13"/>
      <c r="I37" s="13"/>
      <c r="J37" s="13"/>
      <c r="K37" s="13"/>
      <c r="L37" s="7" t="s">
        <v>65</v>
      </c>
      <c r="M37" s="14">
        <v>0</v>
      </c>
      <c r="N37" s="41">
        <v>50083</v>
      </c>
      <c r="O37" s="10"/>
    </row>
    <row r="38" spans="1:19" ht="95.25" customHeight="1" x14ac:dyDescent="0.25">
      <c r="A38" s="37" t="s">
        <v>186</v>
      </c>
      <c r="B38" s="7" t="s">
        <v>72</v>
      </c>
      <c r="C38" s="7" t="s">
        <v>132</v>
      </c>
      <c r="D38" s="8" t="s">
        <v>19</v>
      </c>
      <c r="E38" s="7" t="s">
        <v>73</v>
      </c>
      <c r="F38" s="12" t="s">
        <v>23</v>
      </c>
      <c r="G38" s="12" t="s">
        <v>24</v>
      </c>
      <c r="H38" s="13">
        <v>500000</v>
      </c>
      <c r="I38" s="13">
        <v>250000</v>
      </c>
      <c r="J38" s="13">
        <v>175000</v>
      </c>
      <c r="K38" s="13">
        <v>75000</v>
      </c>
      <c r="L38" s="7" t="s">
        <v>76</v>
      </c>
      <c r="M38" s="14">
        <v>0</v>
      </c>
      <c r="N38" s="41">
        <v>0.35110000000000002</v>
      </c>
      <c r="O38" s="7"/>
      <c r="P38" s="32">
        <f>H38*100/$H$38</f>
        <v>100</v>
      </c>
      <c r="Q38" s="32">
        <f t="shared" ref="Q38:S38" si="9">I38*100/$H$38</f>
        <v>50</v>
      </c>
      <c r="R38" s="32">
        <f t="shared" si="9"/>
        <v>35</v>
      </c>
      <c r="S38" s="32">
        <f t="shared" si="9"/>
        <v>15</v>
      </c>
    </row>
    <row r="39" spans="1:19" ht="36.6" customHeight="1" x14ac:dyDescent="0.25">
      <c r="A39" s="11"/>
      <c r="B39" s="7"/>
      <c r="C39" s="7"/>
      <c r="D39" s="8"/>
      <c r="E39" s="7"/>
      <c r="F39" s="12"/>
      <c r="G39" s="12"/>
      <c r="H39" s="13"/>
      <c r="I39" s="13"/>
      <c r="J39" s="13"/>
      <c r="K39" s="13"/>
      <c r="L39" s="7" t="s">
        <v>77</v>
      </c>
      <c r="M39" s="14">
        <v>0</v>
      </c>
      <c r="N39" s="41">
        <v>1</v>
      </c>
      <c r="O39" s="7"/>
    </row>
    <row r="40" spans="1:19" ht="47.4" customHeight="1" x14ac:dyDescent="0.25">
      <c r="A40" s="11"/>
      <c r="B40" s="7"/>
      <c r="C40" s="7"/>
      <c r="D40" s="8"/>
      <c r="E40" s="7"/>
      <c r="F40" s="12"/>
      <c r="G40" s="12"/>
      <c r="H40" s="13"/>
      <c r="I40" s="13"/>
      <c r="J40" s="13"/>
      <c r="K40" s="13"/>
      <c r="L40" s="7" t="s">
        <v>65</v>
      </c>
      <c r="M40" s="14">
        <v>0</v>
      </c>
      <c r="N40" s="41">
        <v>3511</v>
      </c>
      <c r="O40" s="10"/>
    </row>
    <row r="41" spans="1:19" ht="57.6" customHeight="1" x14ac:dyDescent="0.25">
      <c r="A41" s="37" t="s">
        <v>187</v>
      </c>
      <c r="B41" s="7" t="s">
        <v>133</v>
      </c>
      <c r="C41" s="7" t="s">
        <v>139</v>
      </c>
      <c r="D41" s="8" t="s">
        <v>19</v>
      </c>
      <c r="E41" s="7" t="s">
        <v>25</v>
      </c>
      <c r="F41" s="12" t="s">
        <v>23</v>
      </c>
      <c r="G41" s="12" t="s">
        <v>24</v>
      </c>
      <c r="H41" s="13">
        <v>1500000</v>
      </c>
      <c r="I41" s="13">
        <v>750000</v>
      </c>
      <c r="J41" s="13">
        <v>525000</v>
      </c>
      <c r="K41" s="13">
        <v>225000</v>
      </c>
      <c r="L41" s="7" t="s">
        <v>74</v>
      </c>
      <c r="M41" s="14">
        <v>0</v>
      </c>
      <c r="N41" s="41">
        <v>2000</v>
      </c>
      <c r="O41" s="10"/>
      <c r="P41" s="32">
        <f>H41*100/$H$41</f>
        <v>100</v>
      </c>
      <c r="Q41" s="32">
        <f t="shared" ref="Q41:S41" si="10">I41*100/$H$41</f>
        <v>50</v>
      </c>
      <c r="R41" s="32">
        <f t="shared" si="10"/>
        <v>35</v>
      </c>
      <c r="S41" s="32">
        <f t="shared" si="10"/>
        <v>15</v>
      </c>
    </row>
    <row r="42" spans="1:19" ht="32.4" customHeight="1" x14ac:dyDescent="0.25">
      <c r="A42" s="11"/>
      <c r="B42" s="7"/>
      <c r="C42" s="7"/>
      <c r="D42" s="8"/>
      <c r="E42" s="7"/>
      <c r="F42" s="12"/>
      <c r="G42" s="12"/>
      <c r="H42" s="13"/>
      <c r="I42" s="13"/>
      <c r="J42" s="13"/>
      <c r="K42" s="13"/>
      <c r="L42" s="7" t="s">
        <v>66</v>
      </c>
      <c r="M42" s="14">
        <v>0</v>
      </c>
      <c r="N42" s="41">
        <v>1</v>
      </c>
      <c r="O42" s="7"/>
    </row>
    <row r="43" spans="1:19" ht="66" customHeight="1" x14ac:dyDescent="0.25">
      <c r="A43" s="37" t="s">
        <v>188</v>
      </c>
      <c r="B43" s="7" t="s">
        <v>26</v>
      </c>
      <c r="C43" s="7" t="s">
        <v>137</v>
      </c>
      <c r="D43" s="8" t="s">
        <v>19</v>
      </c>
      <c r="E43" s="7" t="s">
        <v>25</v>
      </c>
      <c r="F43" s="12" t="s">
        <v>23</v>
      </c>
      <c r="G43" s="12" t="s">
        <v>27</v>
      </c>
      <c r="H43" s="13">
        <v>800000</v>
      </c>
      <c r="I43" s="13">
        <v>400000</v>
      </c>
      <c r="J43" s="13">
        <v>280000</v>
      </c>
      <c r="K43" s="13">
        <v>120000</v>
      </c>
      <c r="L43" s="7" t="s">
        <v>75</v>
      </c>
      <c r="M43" s="14">
        <v>0</v>
      </c>
      <c r="N43" s="41">
        <v>1000</v>
      </c>
      <c r="O43" s="10"/>
      <c r="P43" s="32">
        <f>H43*100/$H$43</f>
        <v>100</v>
      </c>
      <c r="Q43" s="32">
        <f t="shared" ref="Q43:S43" si="11">I43*100/$H$43</f>
        <v>50</v>
      </c>
      <c r="R43" s="32">
        <f t="shared" si="11"/>
        <v>35</v>
      </c>
      <c r="S43" s="32">
        <f t="shared" si="11"/>
        <v>15</v>
      </c>
    </row>
    <row r="44" spans="1:19" ht="27.6" customHeight="1" x14ac:dyDescent="0.25">
      <c r="A44" s="11"/>
      <c r="B44" s="7"/>
      <c r="C44" s="7"/>
      <c r="D44" s="8"/>
      <c r="E44" s="7"/>
      <c r="F44" s="12"/>
      <c r="G44" s="12"/>
      <c r="H44" s="13"/>
      <c r="I44" s="13"/>
      <c r="J44" s="13"/>
      <c r="K44" s="13"/>
      <c r="L44" s="7" t="s">
        <v>66</v>
      </c>
      <c r="M44" s="14">
        <v>0</v>
      </c>
      <c r="N44" s="41">
        <v>1</v>
      </c>
      <c r="O44" s="7"/>
    </row>
    <row r="45" spans="1:19" ht="241.2" customHeight="1" x14ac:dyDescent="0.25">
      <c r="A45" s="37" t="s">
        <v>189</v>
      </c>
      <c r="B45" s="7" t="s">
        <v>28</v>
      </c>
      <c r="C45" s="7" t="s">
        <v>104</v>
      </c>
      <c r="D45" s="8" t="s">
        <v>19</v>
      </c>
      <c r="E45" s="7" t="s">
        <v>29</v>
      </c>
      <c r="F45" s="12" t="s">
        <v>44</v>
      </c>
      <c r="G45" s="12" t="s">
        <v>78</v>
      </c>
      <c r="H45" s="13">
        <v>4535100</v>
      </c>
      <c r="I45" s="13">
        <v>2267550</v>
      </c>
      <c r="J45" s="13">
        <v>1587285</v>
      </c>
      <c r="K45" s="13">
        <v>680265</v>
      </c>
      <c r="L45" s="7" t="s">
        <v>76</v>
      </c>
      <c r="M45" s="14">
        <v>0</v>
      </c>
      <c r="N45" s="41">
        <v>2.5</v>
      </c>
      <c r="O45" s="7"/>
      <c r="P45" s="32">
        <f>H45*100/$H$45</f>
        <v>100</v>
      </c>
      <c r="Q45" s="32">
        <f t="shared" ref="Q45:S45" si="12">I45*100/$H$45</f>
        <v>50</v>
      </c>
      <c r="R45" s="32">
        <f t="shared" si="12"/>
        <v>35</v>
      </c>
      <c r="S45" s="32">
        <f t="shared" si="12"/>
        <v>15</v>
      </c>
    </row>
    <row r="46" spans="1:19" ht="42.6" customHeight="1" x14ac:dyDescent="0.25">
      <c r="A46" s="11"/>
      <c r="B46" s="7"/>
      <c r="C46" s="7"/>
      <c r="D46" s="8"/>
      <c r="E46" s="7"/>
      <c r="F46" s="12"/>
      <c r="G46" s="12"/>
      <c r="H46" s="13"/>
      <c r="I46" s="13"/>
      <c r="J46" s="13"/>
      <c r="K46" s="13"/>
      <c r="L46" s="7" t="s">
        <v>66</v>
      </c>
      <c r="M46" s="14">
        <v>0</v>
      </c>
      <c r="N46" s="41">
        <v>1</v>
      </c>
      <c r="O46" s="7"/>
    </row>
    <row r="47" spans="1:19" ht="43.2" customHeight="1" x14ac:dyDescent="0.25">
      <c r="A47" s="11"/>
      <c r="B47" s="7"/>
      <c r="C47" s="7"/>
      <c r="D47" s="8"/>
      <c r="E47" s="7"/>
      <c r="F47" s="12"/>
      <c r="G47" s="12"/>
      <c r="H47" s="13"/>
      <c r="I47" s="13"/>
      <c r="J47" s="13"/>
      <c r="K47" s="13"/>
      <c r="L47" s="7" t="s">
        <v>65</v>
      </c>
      <c r="M47" s="14">
        <v>0</v>
      </c>
      <c r="N47" s="41">
        <v>25000</v>
      </c>
      <c r="O47" s="22"/>
    </row>
    <row r="48" spans="1:19" ht="101.4" customHeight="1" x14ac:dyDescent="0.25">
      <c r="A48" s="37" t="s">
        <v>191</v>
      </c>
      <c r="B48" s="7" t="s">
        <v>40</v>
      </c>
      <c r="C48" s="7" t="s">
        <v>80</v>
      </c>
      <c r="D48" s="8" t="s">
        <v>19</v>
      </c>
      <c r="E48" s="7" t="s">
        <v>29</v>
      </c>
      <c r="F48" s="12" t="s">
        <v>44</v>
      </c>
      <c r="G48" s="12" t="s">
        <v>78</v>
      </c>
      <c r="H48" s="13">
        <v>1864558</v>
      </c>
      <c r="I48" s="13">
        <v>932279</v>
      </c>
      <c r="J48" s="13">
        <v>652595</v>
      </c>
      <c r="K48" s="13">
        <v>279684</v>
      </c>
      <c r="L48" s="7" t="s">
        <v>76</v>
      </c>
      <c r="M48" s="14">
        <v>0</v>
      </c>
      <c r="N48" s="41">
        <v>4.74</v>
      </c>
      <c r="O48" s="7"/>
      <c r="P48" s="32">
        <f>H48*100/$H$48</f>
        <v>100</v>
      </c>
      <c r="Q48" s="32">
        <f t="shared" ref="Q48:S48" si="13">I48*100/$H$48</f>
        <v>50</v>
      </c>
      <c r="R48" s="32">
        <f t="shared" si="13"/>
        <v>34.999983910395919</v>
      </c>
      <c r="S48" s="32">
        <f t="shared" si="13"/>
        <v>15.000016089604078</v>
      </c>
    </row>
    <row r="49" spans="1:19" ht="37.200000000000003" customHeight="1" x14ac:dyDescent="0.25">
      <c r="A49" s="11"/>
      <c r="B49" s="7"/>
      <c r="C49" s="7"/>
      <c r="D49" s="8"/>
      <c r="E49" s="7"/>
      <c r="F49" s="12"/>
      <c r="G49" s="12"/>
      <c r="H49" s="13"/>
      <c r="I49" s="13"/>
      <c r="J49" s="13"/>
      <c r="K49" s="13"/>
      <c r="L49" s="7" t="s">
        <v>66</v>
      </c>
      <c r="M49" s="14">
        <v>0</v>
      </c>
      <c r="N49" s="41">
        <v>1</v>
      </c>
      <c r="O49" s="7"/>
    </row>
    <row r="50" spans="1:19" ht="50.4" customHeight="1" x14ac:dyDescent="0.25">
      <c r="A50" s="11"/>
      <c r="B50" s="7"/>
      <c r="C50" s="7"/>
      <c r="D50" s="8"/>
      <c r="E50" s="7"/>
      <c r="F50" s="12"/>
      <c r="G50" s="12"/>
      <c r="H50" s="13"/>
      <c r="I50" s="13"/>
      <c r="J50" s="13"/>
      <c r="K50" s="13"/>
      <c r="L50" s="7" t="s">
        <v>65</v>
      </c>
      <c r="M50" s="14">
        <v>0</v>
      </c>
      <c r="N50" s="41">
        <v>47400</v>
      </c>
      <c r="O50" s="10"/>
    </row>
    <row r="51" spans="1:19" ht="199.8" customHeight="1" x14ac:dyDescent="0.25">
      <c r="A51" s="37" t="s">
        <v>192</v>
      </c>
      <c r="B51" s="7" t="s">
        <v>105</v>
      </c>
      <c r="C51" s="7" t="s">
        <v>106</v>
      </c>
      <c r="D51" s="8" t="s">
        <v>19</v>
      </c>
      <c r="E51" s="7" t="s">
        <v>29</v>
      </c>
      <c r="F51" s="12" t="s">
        <v>44</v>
      </c>
      <c r="G51" s="12" t="s">
        <v>78</v>
      </c>
      <c r="H51" s="13">
        <v>3364558</v>
      </c>
      <c r="I51" s="13">
        <v>1682279</v>
      </c>
      <c r="J51" s="13">
        <v>1177595</v>
      </c>
      <c r="K51" s="13">
        <v>504684</v>
      </c>
      <c r="L51" s="7" t="s">
        <v>76</v>
      </c>
      <c r="M51" s="14">
        <v>0</v>
      </c>
      <c r="N51" s="41">
        <v>6.2</v>
      </c>
      <c r="O51" s="7"/>
      <c r="P51" s="32">
        <f>H51*100/$H$51</f>
        <v>100</v>
      </c>
      <c r="Q51" s="32">
        <f t="shared" ref="Q51:S51" si="14">I51*100/$H$51</f>
        <v>50</v>
      </c>
      <c r="R51" s="32">
        <f t="shared" si="14"/>
        <v>34.999991083524193</v>
      </c>
      <c r="S51" s="32">
        <f t="shared" si="14"/>
        <v>15.000008916475805</v>
      </c>
    </row>
    <row r="52" spans="1:19" ht="39.6" customHeight="1" x14ac:dyDescent="0.25">
      <c r="A52" s="11"/>
      <c r="B52" s="7"/>
      <c r="C52" s="7"/>
      <c r="D52" s="8"/>
      <c r="E52" s="7"/>
      <c r="F52" s="12"/>
      <c r="G52" s="12"/>
      <c r="H52" s="13"/>
      <c r="I52" s="13"/>
      <c r="J52" s="13"/>
      <c r="K52" s="13"/>
      <c r="L52" s="7" t="s">
        <v>66</v>
      </c>
      <c r="M52" s="14">
        <v>0</v>
      </c>
      <c r="N52" s="41">
        <v>1</v>
      </c>
      <c r="O52" s="7"/>
    </row>
    <row r="53" spans="1:19" ht="49.8" customHeight="1" x14ac:dyDescent="0.25">
      <c r="A53" s="11"/>
      <c r="B53" s="7"/>
      <c r="C53" s="7"/>
      <c r="D53" s="8"/>
      <c r="E53" s="7"/>
      <c r="F53" s="12"/>
      <c r="G53" s="12"/>
      <c r="H53" s="13"/>
      <c r="I53" s="13"/>
      <c r="J53" s="13"/>
      <c r="K53" s="13"/>
      <c r="L53" s="7" t="s">
        <v>65</v>
      </c>
      <c r="M53" s="14">
        <v>0</v>
      </c>
      <c r="N53" s="41">
        <v>62000</v>
      </c>
      <c r="O53" s="10"/>
    </row>
    <row r="54" spans="1:19" ht="203.4" customHeight="1" x14ac:dyDescent="0.25">
      <c r="A54" s="37" t="s">
        <v>193</v>
      </c>
      <c r="B54" s="7" t="s">
        <v>79</v>
      </c>
      <c r="C54" s="7" t="s">
        <v>107</v>
      </c>
      <c r="D54" s="8" t="s">
        <v>19</v>
      </c>
      <c r="E54" s="7" t="s">
        <v>29</v>
      </c>
      <c r="F54" s="12" t="s">
        <v>44</v>
      </c>
      <c r="G54" s="12" t="s">
        <v>78</v>
      </c>
      <c r="H54" s="13">
        <v>2000000</v>
      </c>
      <c r="I54" s="13">
        <v>1000000</v>
      </c>
      <c r="J54" s="13">
        <v>700000</v>
      </c>
      <c r="K54" s="13">
        <v>300000</v>
      </c>
      <c r="L54" s="7" t="s">
        <v>76</v>
      </c>
      <c r="M54" s="14">
        <v>0</v>
      </c>
      <c r="N54" s="41">
        <v>2.5</v>
      </c>
      <c r="O54" s="7"/>
      <c r="P54" s="32">
        <f>H54*100/$H$54</f>
        <v>100</v>
      </c>
      <c r="Q54" s="32">
        <f t="shared" ref="Q54:S54" si="15">I54*100/$H$54</f>
        <v>50</v>
      </c>
      <c r="R54" s="32">
        <f t="shared" si="15"/>
        <v>35</v>
      </c>
      <c r="S54" s="32">
        <f t="shared" si="15"/>
        <v>15</v>
      </c>
    </row>
    <row r="55" spans="1:19" ht="41.4" customHeight="1" x14ac:dyDescent="0.25">
      <c r="A55" s="11"/>
      <c r="B55" s="7"/>
      <c r="C55" s="7"/>
      <c r="D55" s="8"/>
      <c r="E55" s="7"/>
      <c r="F55" s="12"/>
      <c r="G55" s="12"/>
      <c r="H55" s="13"/>
      <c r="I55" s="13"/>
      <c r="J55" s="13"/>
      <c r="K55" s="13"/>
      <c r="L55" s="7" t="s">
        <v>66</v>
      </c>
      <c r="M55" s="14">
        <v>0</v>
      </c>
      <c r="N55" s="41">
        <v>1</v>
      </c>
      <c r="O55" s="7"/>
    </row>
    <row r="56" spans="1:19" ht="45" customHeight="1" x14ac:dyDescent="0.25">
      <c r="A56" s="11"/>
      <c r="B56" s="7"/>
      <c r="C56" s="7"/>
      <c r="D56" s="8"/>
      <c r="E56" s="7"/>
      <c r="F56" s="12"/>
      <c r="G56" s="12"/>
      <c r="H56" s="9"/>
      <c r="I56" s="9"/>
      <c r="J56" s="9"/>
      <c r="K56" s="9"/>
      <c r="L56" s="7" t="s">
        <v>65</v>
      </c>
      <c r="M56" s="7">
        <v>0</v>
      </c>
      <c r="N56" s="41">
        <v>25000</v>
      </c>
      <c r="O56" s="7"/>
    </row>
    <row r="57" spans="1:19" ht="84" customHeight="1" x14ac:dyDescent="0.25">
      <c r="A57" s="37" t="s">
        <v>194</v>
      </c>
      <c r="B57" s="7" t="s">
        <v>216</v>
      </c>
      <c r="C57" s="7" t="s">
        <v>190</v>
      </c>
      <c r="D57" s="8" t="s">
        <v>19</v>
      </c>
      <c r="E57" s="7" t="s">
        <v>29</v>
      </c>
      <c r="F57" s="12" t="s">
        <v>85</v>
      </c>
      <c r="G57" s="12" t="s">
        <v>62</v>
      </c>
      <c r="H57" s="9">
        <v>4000000</v>
      </c>
      <c r="I57" s="9">
        <v>2000000</v>
      </c>
      <c r="J57" s="9">
        <v>1400000</v>
      </c>
      <c r="K57" s="9">
        <v>600000</v>
      </c>
      <c r="L57" s="7" t="s">
        <v>75</v>
      </c>
      <c r="M57" s="7">
        <v>0</v>
      </c>
      <c r="N57" s="41">
        <v>500</v>
      </c>
      <c r="O57" s="7"/>
      <c r="P57" s="39">
        <f>H57*100/$H$57</f>
        <v>100</v>
      </c>
      <c r="Q57" s="39">
        <f>I57*100/$H$57</f>
        <v>50</v>
      </c>
      <c r="R57" s="39">
        <f>J57*100/$H$57</f>
        <v>35</v>
      </c>
      <c r="S57" s="39">
        <f>K57*100/$H$57</f>
        <v>15</v>
      </c>
    </row>
    <row r="58" spans="1:19" ht="42" customHeight="1" x14ac:dyDescent="0.25">
      <c r="A58" s="11"/>
      <c r="B58" s="7"/>
      <c r="C58" s="7"/>
      <c r="D58" s="8"/>
      <c r="E58" s="7"/>
      <c r="F58" s="12"/>
      <c r="G58" s="12"/>
      <c r="H58" s="9"/>
      <c r="I58" s="9"/>
      <c r="J58" s="9"/>
      <c r="K58" s="9"/>
      <c r="L58" s="7" t="s">
        <v>66</v>
      </c>
      <c r="M58" s="7" t="s">
        <v>54</v>
      </c>
      <c r="N58" s="41">
        <v>1</v>
      </c>
      <c r="O58" s="7"/>
    </row>
    <row r="59" spans="1:19" ht="174" customHeight="1" x14ac:dyDescent="0.25">
      <c r="A59" s="37" t="s">
        <v>195</v>
      </c>
      <c r="B59" s="7" t="s">
        <v>214</v>
      </c>
      <c r="C59" s="7" t="s">
        <v>215</v>
      </c>
      <c r="D59" s="8" t="s">
        <v>19</v>
      </c>
      <c r="E59" s="7" t="s">
        <v>60</v>
      </c>
      <c r="F59" s="12" t="s">
        <v>85</v>
      </c>
      <c r="G59" s="12" t="s">
        <v>62</v>
      </c>
      <c r="H59" s="13">
        <v>4000000</v>
      </c>
      <c r="I59" s="13">
        <v>2000000</v>
      </c>
      <c r="J59" s="13">
        <v>1400000</v>
      </c>
      <c r="K59" s="13">
        <v>600000</v>
      </c>
      <c r="L59" s="7" t="s">
        <v>76</v>
      </c>
      <c r="M59" s="14">
        <v>0</v>
      </c>
      <c r="N59" s="41">
        <v>10</v>
      </c>
      <c r="O59" s="7"/>
      <c r="P59" s="32">
        <f>H59*100/$H$59</f>
        <v>100</v>
      </c>
      <c r="Q59" s="32">
        <f t="shared" ref="Q59:S59" si="16">I59*100/$H$59</f>
        <v>50</v>
      </c>
      <c r="R59" s="32">
        <f t="shared" si="16"/>
        <v>35</v>
      </c>
      <c r="S59" s="32">
        <f t="shared" si="16"/>
        <v>15</v>
      </c>
    </row>
    <row r="60" spans="1:19" ht="54.6" customHeight="1" x14ac:dyDescent="0.25">
      <c r="A60" s="11"/>
      <c r="B60" s="7"/>
      <c r="C60" s="7"/>
      <c r="D60" s="8"/>
      <c r="E60" s="7"/>
      <c r="F60" s="12"/>
      <c r="G60" s="12"/>
      <c r="H60" s="13"/>
      <c r="I60" s="13"/>
      <c r="J60" s="13"/>
      <c r="K60" s="13"/>
      <c r="L60" s="7" t="s">
        <v>66</v>
      </c>
      <c r="M60" s="14">
        <v>0</v>
      </c>
      <c r="N60" s="41">
        <v>1</v>
      </c>
      <c r="O60" s="7"/>
    </row>
    <row r="61" spans="1:19" ht="54.6" customHeight="1" x14ac:dyDescent="0.25">
      <c r="A61" s="11"/>
      <c r="B61" s="7"/>
      <c r="C61" s="7"/>
      <c r="D61" s="8"/>
      <c r="E61" s="7"/>
      <c r="F61" s="12"/>
      <c r="G61" s="12"/>
      <c r="H61" s="13"/>
      <c r="I61" s="13"/>
      <c r="J61" s="13"/>
      <c r="K61" s="13"/>
      <c r="L61" s="7" t="s">
        <v>65</v>
      </c>
      <c r="M61" s="14">
        <v>0</v>
      </c>
      <c r="N61" s="41">
        <v>10000</v>
      </c>
      <c r="O61" s="10"/>
    </row>
    <row r="62" spans="1:19" ht="54.6" customHeight="1" x14ac:dyDescent="0.25">
      <c r="A62" s="37" t="s">
        <v>196</v>
      </c>
      <c r="B62" s="7" t="s">
        <v>63</v>
      </c>
      <c r="C62" s="7" t="s">
        <v>81</v>
      </c>
      <c r="D62" s="8" t="s">
        <v>19</v>
      </c>
      <c r="E62" s="7" t="s">
        <v>60</v>
      </c>
      <c r="F62" s="12" t="s">
        <v>85</v>
      </c>
      <c r="G62" s="12" t="s">
        <v>62</v>
      </c>
      <c r="H62" s="13">
        <v>5112796</v>
      </c>
      <c r="I62" s="13">
        <v>2556398</v>
      </c>
      <c r="J62" s="13">
        <v>1789478</v>
      </c>
      <c r="K62" s="13">
        <v>766920</v>
      </c>
      <c r="L62" s="7" t="s">
        <v>75</v>
      </c>
      <c r="M62" s="14">
        <v>0</v>
      </c>
      <c r="N62" s="41">
        <v>500</v>
      </c>
      <c r="O62" s="7"/>
      <c r="P62" s="32">
        <f>H62*100/$H$62</f>
        <v>100</v>
      </c>
      <c r="Q62" s="32">
        <f t="shared" ref="Q62:S62" si="17">I62*100/$H$62</f>
        <v>50</v>
      </c>
      <c r="R62" s="32">
        <f t="shared" si="17"/>
        <v>34.999988264738121</v>
      </c>
      <c r="S62" s="32">
        <f t="shared" si="17"/>
        <v>15.00001173526188</v>
      </c>
    </row>
    <row r="63" spans="1:19" ht="37.799999999999997" customHeight="1" x14ac:dyDescent="0.25">
      <c r="A63" s="11"/>
      <c r="B63" s="7"/>
      <c r="C63" s="7"/>
      <c r="D63" s="8"/>
      <c r="E63" s="7"/>
      <c r="F63" s="12"/>
      <c r="G63" s="12"/>
      <c r="H63" s="13"/>
      <c r="I63" s="13"/>
      <c r="J63" s="13"/>
      <c r="K63" s="13"/>
      <c r="L63" s="7" t="s">
        <v>66</v>
      </c>
      <c r="M63" s="14">
        <v>0</v>
      </c>
      <c r="N63" s="41">
        <v>1</v>
      </c>
      <c r="O63" s="7"/>
    </row>
    <row r="64" spans="1:19" ht="228.6" customHeight="1" x14ac:dyDescent="0.25">
      <c r="A64" s="37" t="s">
        <v>197</v>
      </c>
      <c r="B64" s="7" t="s">
        <v>30</v>
      </c>
      <c r="C64" s="7" t="s">
        <v>108</v>
      </c>
      <c r="D64" s="8" t="s">
        <v>19</v>
      </c>
      <c r="E64" s="7" t="s">
        <v>31</v>
      </c>
      <c r="F64" s="8" t="s">
        <v>35</v>
      </c>
      <c r="G64" s="8" t="s">
        <v>82</v>
      </c>
      <c r="H64" s="13">
        <v>5618150</v>
      </c>
      <c r="I64" s="13">
        <v>2809075</v>
      </c>
      <c r="J64" s="13">
        <v>1966352.5</v>
      </c>
      <c r="K64" s="13">
        <v>842722.5</v>
      </c>
      <c r="L64" s="7" t="s">
        <v>64</v>
      </c>
      <c r="M64" s="14">
        <v>0</v>
      </c>
      <c r="N64" s="41" t="s">
        <v>56</v>
      </c>
      <c r="O64" s="7"/>
      <c r="P64" s="32">
        <f>H64*100/$H$64</f>
        <v>100</v>
      </c>
      <c r="Q64" s="32">
        <f t="shared" ref="Q64:S64" si="18">I64*100/$H$64</f>
        <v>50</v>
      </c>
      <c r="R64" s="32">
        <f t="shared" si="18"/>
        <v>35</v>
      </c>
      <c r="S64" s="32">
        <f t="shared" si="18"/>
        <v>15</v>
      </c>
    </row>
    <row r="65" spans="1:19" ht="32.25" customHeight="1" x14ac:dyDescent="0.25">
      <c r="A65" s="11"/>
      <c r="B65" s="7"/>
      <c r="C65" s="7"/>
      <c r="D65" s="8"/>
      <c r="E65" s="7"/>
      <c r="F65" s="8"/>
      <c r="G65" s="8"/>
      <c r="H65" s="13"/>
      <c r="I65" s="13"/>
      <c r="J65" s="13"/>
      <c r="K65" s="13"/>
      <c r="L65" s="7" t="s">
        <v>86</v>
      </c>
      <c r="M65" s="14">
        <v>0</v>
      </c>
      <c r="N65" s="41">
        <v>1</v>
      </c>
      <c r="O65" s="7"/>
      <c r="P65" s="34"/>
    </row>
    <row r="66" spans="1:19" ht="43.2" customHeight="1" x14ac:dyDescent="0.25">
      <c r="A66" s="11"/>
      <c r="B66" s="7"/>
      <c r="C66" s="7"/>
      <c r="D66" s="8"/>
      <c r="E66" s="7"/>
      <c r="F66" s="8"/>
      <c r="G66" s="8"/>
      <c r="H66" s="13"/>
      <c r="I66" s="13"/>
      <c r="J66" s="13"/>
      <c r="K66" s="13"/>
      <c r="L66" s="7" t="s">
        <v>65</v>
      </c>
      <c r="M66" s="14">
        <v>0</v>
      </c>
      <c r="N66" s="41">
        <v>210152</v>
      </c>
      <c r="O66" s="10"/>
      <c r="P66" s="34"/>
    </row>
    <row r="67" spans="1:19" ht="123.6" customHeight="1" x14ac:dyDescent="0.25">
      <c r="A67" s="37" t="s">
        <v>198</v>
      </c>
      <c r="B67" s="7" t="s">
        <v>33</v>
      </c>
      <c r="C67" s="7" t="s">
        <v>109</v>
      </c>
      <c r="D67" s="8" t="s">
        <v>19</v>
      </c>
      <c r="E67" s="7" t="s">
        <v>31</v>
      </c>
      <c r="F67" s="8" t="s">
        <v>35</v>
      </c>
      <c r="G67" s="8" t="s">
        <v>32</v>
      </c>
      <c r="H67" s="13">
        <v>1000000</v>
      </c>
      <c r="I67" s="13">
        <v>500000</v>
      </c>
      <c r="J67" s="13">
        <v>350000</v>
      </c>
      <c r="K67" s="13">
        <v>150000</v>
      </c>
      <c r="L67" s="7" t="s">
        <v>64</v>
      </c>
      <c r="M67" s="14">
        <v>0</v>
      </c>
      <c r="N67" s="41" t="s">
        <v>57</v>
      </c>
      <c r="O67" s="7"/>
      <c r="P67" s="32">
        <f>H67*100/$H$67</f>
        <v>100</v>
      </c>
      <c r="Q67" s="32">
        <f t="shared" ref="Q67:S67" si="19">I67*100/$H$67</f>
        <v>50</v>
      </c>
      <c r="R67" s="32">
        <f t="shared" si="19"/>
        <v>35</v>
      </c>
      <c r="S67" s="32">
        <f t="shared" si="19"/>
        <v>15</v>
      </c>
    </row>
    <row r="68" spans="1:19" ht="38.4" customHeight="1" x14ac:dyDescent="0.25">
      <c r="A68" s="11"/>
      <c r="B68" s="7"/>
      <c r="C68" s="7"/>
      <c r="D68" s="8"/>
      <c r="E68" s="7"/>
      <c r="F68" s="8"/>
      <c r="G68" s="8"/>
      <c r="H68" s="13"/>
      <c r="I68" s="13"/>
      <c r="J68" s="13"/>
      <c r="K68" s="13"/>
      <c r="L68" s="7" t="s">
        <v>86</v>
      </c>
      <c r="M68" s="14">
        <v>0</v>
      </c>
      <c r="N68" s="41">
        <v>1</v>
      </c>
      <c r="O68" s="7"/>
      <c r="P68" s="34"/>
    </row>
    <row r="69" spans="1:19" ht="48" customHeight="1" x14ac:dyDescent="0.25">
      <c r="A69" s="11"/>
      <c r="B69" s="7"/>
      <c r="C69" s="7"/>
      <c r="D69" s="8"/>
      <c r="E69" s="7"/>
      <c r="F69" s="8"/>
      <c r="G69" s="8"/>
      <c r="H69" s="13"/>
      <c r="I69" s="13"/>
      <c r="J69" s="13"/>
      <c r="K69" s="13"/>
      <c r="L69" s="7" t="s">
        <v>65</v>
      </c>
      <c r="M69" s="14">
        <v>0</v>
      </c>
      <c r="N69" s="41">
        <v>97000</v>
      </c>
      <c r="O69" s="10"/>
      <c r="P69" s="34"/>
    </row>
    <row r="70" spans="1:19" ht="100.2" customHeight="1" x14ac:dyDescent="0.25">
      <c r="A70" s="37" t="s">
        <v>199</v>
      </c>
      <c r="B70" s="7" t="s">
        <v>58</v>
      </c>
      <c r="C70" s="7" t="s">
        <v>110</v>
      </c>
      <c r="D70" s="8" t="s">
        <v>19</v>
      </c>
      <c r="E70" s="7" t="s">
        <v>31</v>
      </c>
      <c r="F70" s="8" t="s">
        <v>61</v>
      </c>
      <c r="G70" s="8" t="s">
        <v>62</v>
      </c>
      <c r="H70" s="13">
        <v>450000</v>
      </c>
      <c r="I70" s="13">
        <v>225000</v>
      </c>
      <c r="J70" s="13">
        <v>157500</v>
      </c>
      <c r="K70" s="13">
        <v>67500</v>
      </c>
      <c r="L70" s="7" t="s">
        <v>64</v>
      </c>
      <c r="M70" s="14">
        <v>0</v>
      </c>
      <c r="N70" s="41" t="s">
        <v>83</v>
      </c>
      <c r="O70" s="7"/>
      <c r="P70" s="32">
        <f>H70*100/$H$70</f>
        <v>100</v>
      </c>
      <c r="Q70" s="32">
        <f t="shared" ref="Q70:S70" si="20">I70*100/$H$70</f>
        <v>50</v>
      </c>
      <c r="R70" s="32">
        <f t="shared" si="20"/>
        <v>35</v>
      </c>
      <c r="S70" s="32">
        <f t="shared" si="20"/>
        <v>15</v>
      </c>
    </row>
    <row r="71" spans="1:19" ht="39" customHeight="1" x14ac:dyDescent="0.25">
      <c r="A71" s="11"/>
      <c r="B71" s="7"/>
      <c r="C71" s="7"/>
      <c r="D71" s="8"/>
      <c r="E71" s="7"/>
      <c r="F71" s="8"/>
      <c r="G71" s="8"/>
      <c r="H71" s="13"/>
      <c r="I71" s="13"/>
      <c r="J71" s="13"/>
      <c r="K71" s="13"/>
      <c r="L71" s="7" t="s">
        <v>86</v>
      </c>
      <c r="M71" s="14">
        <v>0</v>
      </c>
      <c r="N71" s="41">
        <v>1</v>
      </c>
      <c r="O71" s="7"/>
      <c r="P71" s="34"/>
    </row>
    <row r="72" spans="1:19" ht="48" customHeight="1" x14ac:dyDescent="0.25">
      <c r="A72" s="11"/>
      <c r="B72" s="7"/>
      <c r="C72" s="7"/>
      <c r="D72" s="8"/>
      <c r="E72" s="7"/>
      <c r="F72" s="8"/>
      <c r="G72" s="8"/>
      <c r="H72" s="13"/>
      <c r="I72" s="13"/>
      <c r="J72" s="13"/>
      <c r="K72" s="13"/>
      <c r="L72" s="7" t="s">
        <v>65</v>
      </c>
      <c r="M72" s="14">
        <v>0</v>
      </c>
      <c r="N72" s="41">
        <v>2354</v>
      </c>
      <c r="O72" s="10"/>
      <c r="P72" s="34"/>
    </row>
    <row r="73" spans="1:19" ht="123.6" customHeight="1" x14ac:dyDescent="0.25">
      <c r="A73" s="37" t="s">
        <v>200</v>
      </c>
      <c r="B73" s="7" t="s">
        <v>34</v>
      </c>
      <c r="C73" s="7" t="s">
        <v>111</v>
      </c>
      <c r="D73" s="8" t="s">
        <v>19</v>
      </c>
      <c r="E73" s="7" t="s">
        <v>31</v>
      </c>
      <c r="F73" s="8" t="s">
        <v>61</v>
      </c>
      <c r="G73" s="8" t="s">
        <v>32</v>
      </c>
      <c r="H73" s="13">
        <v>2020000</v>
      </c>
      <c r="I73" s="13">
        <v>1010000</v>
      </c>
      <c r="J73" s="13">
        <v>707000</v>
      </c>
      <c r="K73" s="13">
        <v>303000</v>
      </c>
      <c r="L73" s="7" t="s">
        <v>64</v>
      </c>
      <c r="M73" s="14">
        <v>0</v>
      </c>
      <c r="N73" s="41" t="s">
        <v>84</v>
      </c>
      <c r="O73" s="7"/>
      <c r="P73" s="32">
        <f>H73*100/$H$73</f>
        <v>100</v>
      </c>
      <c r="Q73" s="32">
        <f t="shared" ref="Q73:S73" si="21">I73*100/$H$73</f>
        <v>50</v>
      </c>
      <c r="R73" s="32">
        <f t="shared" si="21"/>
        <v>35</v>
      </c>
      <c r="S73" s="32">
        <f t="shared" si="21"/>
        <v>15</v>
      </c>
    </row>
    <row r="74" spans="1:19" ht="30" customHeight="1" x14ac:dyDescent="0.25">
      <c r="A74" s="11"/>
      <c r="B74" s="7"/>
      <c r="C74" s="7"/>
      <c r="D74" s="8"/>
      <c r="E74" s="7"/>
      <c r="F74" s="8"/>
      <c r="G74" s="8"/>
      <c r="H74" s="13"/>
      <c r="I74" s="13"/>
      <c r="J74" s="13"/>
      <c r="K74" s="13"/>
      <c r="L74" s="7" t="s">
        <v>86</v>
      </c>
      <c r="M74" s="14">
        <v>0</v>
      </c>
      <c r="N74" s="41">
        <v>1</v>
      </c>
      <c r="O74" s="7"/>
      <c r="P74" s="34"/>
    </row>
    <row r="75" spans="1:19" ht="44.4" customHeight="1" x14ac:dyDescent="0.25">
      <c r="A75" s="11"/>
      <c r="B75" s="7"/>
      <c r="C75" s="7"/>
      <c r="D75" s="8"/>
      <c r="E75" s="7"/>
      <c r="F75" s="8"/>
      <c r="G75" s="8"/>
      <c r="H75" s="13"/>
      <c r="I75" s="13"/>
      <c r="J75" s="13"/>
      <c r="K75" s="13"/>
      <c r="L75" s="7" t="s">
        <v>65</v>
      </c>
      <c r="M75" s="14">
        <v>0</v>
      </c>
      <c r="N75" s="41">
        <v>7617</v>
      </c>
      <c r="O75" s="10"/>
      <c r="P75" s="34"/>
    </row>
    <row r="76" spans="1:19" ht="109.8" customHeight="1" x14ac:dyDescent="0.25">
      <c r="A76" s="37" t="s">
        <v>201</v>
      </c>
      <c r="B76" s="7" t="s">
        <v>36</v>
      </c>
      <c r="C76" s="7" t="s">
        <v>135</v>
      </c>
      <c r="D76" s="8" t="s">
        <v>19</v>
      </c>
      <c r="E76" s="7" t="s">
        <v>31</v>
      </c>
      <c r="F76" s="8" t="s">
        <v>85</v>
      </c>
      <c r="G76" s="8" t="s">
        <v>62</v>
      </c>
      <c r="H76" s="13">
        <v>1820000</v>
      </c>
      <c r="I76" s="13">
        <v>910000</v>
      </c>
      <c r="J76" s="13">
        <v>637000</v>
      </c>
      <c r="K76" s="13">
        <v>273000</v>
      </c>
      <c r="L76" s="7" t="s">
        <v>64</v>
      </c>
      <c r="M76" s="14">
        <v>0</v>
      </c>
      <c r="N76" s="41" t="s">
        <v>59</v>
      </c>
      <c r="O76" s="7"/>
      <c r="P76" s="32">
        <f>H76*100/$H$76</f>
        <v>100</v>
      </c>
      <c r="Q76" s="32">
        <f t="shared" ref="Q76:S76" si="22">I76*100/$H$76</f>
        <v>50</v>
      </c>
      <c r="R76" s="32">
        <f t="shared" si="22"/>
        <v>35</v>
      </c>
      <c r="S76" s="32">
        <f t="shared" si="22"/>
        <v>15</v>
      </c>
    </row>
    <row r="77" spans="1:19" ht="29.25" customHeight="1" x14ac:dyDescent="0.25">
      <c r="A77" s="11"/>
      <c r="B77" s="7"/>
      <c r="C77" s="7"/>
      <c r="D77" s="8"/>
      <c r="E77" s="7"/>
      <c r="F77" s="8"/>
      <c r="G77" s="8"/>
      <c r="H77" s="13"/>
      <c r="I77" s="13"/>
      <c r="J77" s="13"/>
      <c r="K77" s="13"/>
      <c r="L77" s="7" t="s">
        <v>87</v>
      </c>
      <c r="M77" s="14">
        <v>0</v>
      </c>
      <c r="N77" s="41">
        <v>1</v>
      </c>
      <c r="O77" s="7"/>
      <c r="P77" s="34"/>
    </row>
    <row r="78" spans="1:19" ht="47.4" customHeight="1" x14ac:dyDescent="0.25">
      <c r="A78" s="11"/>
      <c r="B78" s="7"/>
      <c r="C78" s="7"/>
      <c r="D78" s="8"/>
      <c r="E78" s="7"/>
      <c r="F78" s="8"/>
      <c r="G78" s="8"/>
      <c r="H78" s="13"/>
      <c r="I78" s="13"/>
      <c r="J78" s="13"/>
      <c r="K78" s="13"/>
      <c r="L78" s="7" t="s">
        <v>65</v>
      </c>
      <c r="M78" s="14">
        <v>0</v>
      </c>
      <c r="N78" s="41">
        <v>20200</v>
      </c>
      <c r="O78" s="10"/>
      <c r="P78" s="34"/>
    </row>
    <row r="79" spans="1:19" ht="60.6" customHeight="1" x14ac:dyDescent="0.25">
      <c r="A79" s="37" t="s">
        <v>202</v>
      </c>
      <c r="B79" s="7" t="s">
        <v>117</v>
      </c>
      <c r="C79" s="7" t="s">
        <v>118</v>
      </c>
      <c r="D79" s="8" t="s">
        <v>19</v>
      </c>
      <c r="E79" s="7" t="s">
        <v>31</v>
      </c>
      <c r="F79" s="8" t="s">
        <v>112</v>
      </c>
      <c r="G79" s="8" t="s">
        <v>21</v>
      </c>
      <c r="H79" s="13">
        <v>380842</v>
      </c>
      <c r="I79" s="13">
        <v>190421</v>
      </c>
      <c r="J79" s="13">
        <v>133294.70000000001</v>
      </c>
      <c r="K79" s="13">
        <v>57126.3</v>
      </c>
      <c r="L79" s="7" t="s">
        <v>87</v>
      </c>
      <c r="M79" s="14">
        <v>0</v>
      </c>
      <c r="N79" s="41">
        <v>1</v>
      </c>
      <c r="O79" s="7"/>
      <c r="P79" s="32">
        <f>H79*100/$H$79</f>
        <v>100</v>
      </c>
      <c r="Q79" s="32">
        <f>I79*100/$H$79</f>
        <v>50</v>
      </c>
      <c r="R79" s="32">
        <f>J79*100/$H$79</f>
        <v>35.000000000000007</v>
      </c>
      <c r="S79" s="32">
        <f>K79*100/$H$79</f>
        <v>15</v>
      </c>
    </row>
    <row r="80" spans="1:19" ht="57.6" customHeight="1" x14ac:dyDescent="0.25">
      <c r="A80" s="11"/>
      <c r="B80" s="7"/>
      <c r="C80" s="7"/>
      <c r="D80" s="8"/>
      <c r="E80" s="7"/>
      <c r="F80" s="8"/>
      <c r="G80" s="8"/>
      <c r="H80" s="13"/>
      <c r="I80" s="13"/>
      <c r="J80" s="13"/>
      <c r="K80" s="13"/>
      <c r="L80" s="7" t="s">
        <v>75</v>
      </c>
      <c r="M80" s="14">
        <v>0</v>
      </c>
      <c r="N80" s="41"/>
      <c r="O80" s="7"/>
      <c r="P80" s="34"/>
    </row>
    <row r="81" spans="1:19" ht="132.6" customHeight="1" x14ac:dyDescent="0.25">
      <c r="A81" s="37" t="s">
        <v>203</v>
      </c>
      <c r="B81" s="7" t="s">
        <v>88</v>
      </c>
      <c r="C81" s="7" t="s">
        <v>119</v>
      </c>
      <c r="D81" s="8" t="s">
        <v>89</v>
      </c>
      <c r="E81" s="7" t="s">
        <v>41</v>
      </c>
      <c r="F81" s="12" t="s">
        <v>120</v>
      </c>
      <c r="G81" s="12" t="s">
        <v>90</v>
      </c>
      <c r="H81" s="13">
        <v>2500000</v>
      </c>
      <c r="I81" s="13">
        <v>1250000</v>
      </c>
      <c r="J81" s="13">
        <v>875000</v>
      </c>
      <c r="K81" s="13">
        <v>375000</v>
      </c>
      <c r="L81" s="7" t="s">
        <v>64</v>
      </c>
      <c r="M81" s="14">
        <v>0</v>
      </c>
      <c r="N81" s="41">
        <v>20.918099999999999</v>
      </c>
      <c r="O81" s="7"/>
      <c r="P81" s="32">
        <f>H81*100/$H$81</f>
        <v>100</v>
      </c>
      <c r="Q81" s="32">
        <f>I81*100/$H$81</f>
        <v>50</v>
      </c>
      <c r="R81" s="32">
        <f>J81*100/$H$81</f>
        <v>35</v>
      </c>
      <c r="S81" s="32">
        <f>K81*100/$H$81</f>
        <v>15</v>
      </c>
    </row>
    <row r="82" spans="1:19" ht="62.25" customHeight="1" x14ac:dyDescent="0.25">
      <c r="A82" s="11"/>
      <c r="B82" s="7"/>
      <c r="C82" s="7"/>
      <c r="D82" s="8"/>
      <c r="E82" s="7"/>
      <c r="F82" s="12"/>
      <c r="G82" s="12"/>
      <c r="H82" s="13"/>
      <c r="I82" s="13"/>
      <c r="J82" s="13"/>
      <c r="K82" s="13"/>
      <c r="L82" s="7" t="s">
        <v>65</v>
      </c>
      <c r="M82" s="14">
        <v>0</v>
      </c>
      <c r="N82" s="41">
        <v>209181</v>
      </c>
      <c r="O82" s="10"/>
    </row>
    <row r="83" spans="1:19" ht="37.950000000000003" customHeight="1" x14ac:dyDescent="0.25">
      <c r="A83" s="11"/>
      <c r="B83" s="7"/>
      <c r="C83" s="7"/>
      <c r="D83" s="8"/>
      <c r="E83" s="7"/>
      <c r="F83" s="12"/>
      <c r="G83" s="12"/>
      <c r="H83" s="13"/>
      <c r="I83" s="13"/>
      <c r="J83" s="13"/>
      <c r="K83" s="13"/>
      <c r="L83" s="7" t="s">
        <v>87</v>
      </c>
      <c r="M83" s="14">
        <v>0</v>
      </c>
      <c r="N83" s="41">
        <v>1</v>
      </c>
      <c r="O83" s="7"/>
    </row>
    <row r="84" spans="1:19" ht="164.4" customHeight="1" x14ac:dyDescent="0.25">
      <c r="A84" s="37" t="s">
        <v>204</v>
      </c>
      <c r="B84" s="7" t="s">
        <v>91</v>
      </c>
      <c r="C84" s="7" t="s">
        <v>121</v>
      </c>
      <c r="D84" s="8" t="s">
        <v>19</v>
      </c>
      <c r="E84" s="7" t="s">
        <v>41</v>
      </c>
      <c r="F84" s="12" t="s">
        <v>35</v>
      </c>
      <c r="G84" s="12" t="s">
        <v>62</v>
      </c>
      <c r="H84" s="13">
        <v>480000</v>
      </c>
      <c r="I84" s="13">
        <v>240000</v>
      </c>
      <c r="J84" s="13">
        <v>168000</v>
      </c>
      <c r="K84" s="13">
        <v>72000</v>
      </c>
      <c r="L84" s="7" t="s">
        <v>64</v>
      </c>
      <c r="M84" s="14">
        <v>0</v>
      </c>
      <c r="N84" s="41">
        <v>39.246200000000002</v>
      </c>
      <c r="O84" s="7"/>
      <c r="P84" s="32">
        <f>H84*100/$H$84</f>
        <v>100</v>
      </c>
      <c r="Q84" s="32">
        <f>I84*100/$H$84</f>
        <v>50</v>
      </c>
      <c r="R84" s="32">
        <f>J84*100/$H$84</f>
        <v>35</v>
      </c>
      <c r="S84" s="32">
        <f>K84*100/$H$84</f>
        <v>15</v>
      </c>
    </row>
    <row r="85" spans="1:19" ht="45" customHeight="1" x14ac:dyDescent="0.25">
      <c r="A85" s="11"/>
      <c r="B85" s="7"/>
      <c r="C85" s="7"/>
      <c r="D85" s="8"/>
      <c r="E85" s="7"/>
      <c r="F85" s="12"/>
      <c r="G85" s="12"/>
      <c r="H85" s="13"/>
      <c r="I85" s="13"/>
      <c r="J85" s="13"/>
      <c r="K85" s="13"/>
      <c r="L85" s="7" t="s">
        <v>65</v>
      </c>
      <c r="M85" s="14">
        <v>0</v>
      </c>
      <c r="N85" s="41">
        <v>392462</v>
      </c>
      <c r="O85" s="10"/>
    </row>
    <row r="86" spans="1:19" ht="40.200000000000003" customHeight="1" x14ac:dyDescent="0.25">
      <c r="A86" s="11"/>
      <c r="B86" s="7"/>
      <c r="C86" s="7"/>
      <c r="D86" s="8"/>
      <c r="E86" s="7"/>
      <c r="F86" s="12"/>
      <c r="G86" s="12"/>
      <c r="H86" s="13"/>
      <c r="I86" s="13"/>
      <c r="J86" s="13"/>
      <c r="K86" s="13"/>
      <c r="L86" s="7" t="s">
        <v>87</v>
      </c>
      <c r="M86" s="14">
        <v>0</v>
      </c>
      <c r="N86" s="41">
        <v>1</v>
      </c>
      <c r="O86" s="7"/>
    </row>
    <row r="87" spans="1:19" ht="122.4" customHeight="1" x14ac:dyDescent="0.25">
      <c r="A87" s="37" t="s">
        <v>205</v>
      </c>
      <c r="B87" s="7" t="s">
        <v>92</v>
      </c>
      <c r="C87" s="7" t="s">
        <v>122</v>
      </c>
      <c r="D87" s="8" t="s">
        <v>89</v>
      </c>
      <c r="E87" s="7" t="s">
        <v>41</v>
      </c>
      <c r="F87" s="12" t="s">
        <v>85</v>
      </c>
      <c r="G87" s="12" t="s">
        <v>62</v>
      </c>
      <c r="H87" s="13">
        <v>250000</v>
      </c>
      <c r="I87" s="13">
        <v>125000</v>
      </c>
      <c r="J87" s="13">
        <v>87500</v>
      </c>
      <c r="K87" s="13">
        <v>37500</v>
      </c>
      <c r="L87" s="7" t="s">
        <v>64</v>
      </c>
      <c r="M87" s="14">
        <v>0</v>
      </c>
      <c r="N87" s="41">
        <v>2.6</v>
      </c>
      <c r="O87" s="7"/>
      <c r="P87" s="32">
        <f>H87*100/$H$87</f>
        <v>100</v>
      </c>
      <c r="Q87" s="32">
        <f>I87*100/$H$87</f>
        <v>50</v>
      </c>
      <c r="R87" s="32">
        <f>J87*100/$H$87</f>
        <v>35</v>
      </c>
      <c r="S87" s="32">
        <f>K87*100/$H$87</f>
        <v>15</v>
      </c>
    </row>
    <row r="88" spans="1:19" ht="43.95" customHeight="1" x14ac:dyDescent="0.25">
      <c r="A88" s="11"/>
      <c r="B88" s="7"/>
      <c r="C88" s="7"/>
      <c r="D88" s="8"/>
      <c r="E88" s="7"/>
      <c r="F88" s="12"/>
      <c r="G88" s="12"/>
      <c r="H88" s="13"/>
      <c r="I88" s="13"/>
      <c r="J88" s="13"/>
      <c r="K88" s="13"/>
      <c r="L88" s="7" t="s">
        <v>65</v>
      </c>
      <c r="M88" s="14">
        <v>0</v>
      </c>
      <c r="N88" s="41">
        <v>26000</v>
      </c>
      <c r="O88" s="10"/>
    </row>
    <row r="89" spans="1:19" ht="46.2" customHeight="1" x14ac:dyDescent="0.25">
      <c r="A89" s="11"/>
      <c r="B89" s="7"/>
      <c r="C89" s="7"/>
      <c r="D89" s="8"/>
      <c r="E89" s="7"/>
      <c r="F89" s="12"/>
      <c r="G89" s="12"/>
      <c r="H89" s="13"/>
      <c r="I89" s="13"/>
      <c r="J89" s="13"/>
      <c r="K89" s="13"/>
      <c r="L89" s="7" t="s">
        <v>87</v>
      </c>
      <c r="M89" s="14">
        <v>0</v>
      </c>
      <c r="N89" s="41">
        <v>1</v>
      </c>
      <c r="O89" s="7"/>
    </row>
    <row r="90" spans="1:19" ht="349.2" customHeight="1" x14ac:dyDescent="0.25">
      <c r="A90" s="37" t="s">
        <v>206</v>
      </c>
      <c r="B90" s="7" t="s">
        <v>93</v>
      </c>
      <c r="C90" s="7" t="s">
        <v>123</v>
      </c>
      <c r="D90" s="8" t="s">
        <v>19</v>
      </c>
      <c r="E90" s="7" t="s">
        <v>41</v>
      </c>
      <c r="F90" s="12" t="s">
        <v>35</v>
      </c>
      <c r="G90" s="12" t="s">
        <v>62</v>
      </c>
      <c r="H90" s="9">
        <v>3500000</v>
      </c>
      <c r="I90" s="9">
        <v>1750000</v>
      </c>
      <c r="J90" s="9">
        <v>1225000</v>
      </c>
      <c r="K90" s="9">
        <v>525000</v>
      </c>
      <c r="L90" s="7" t="s">
        <v>64</v>
      </c>
      <c r="M90" s="14">
        <v>0</v>
      </c>
      <c r="N90" s="41">
        <v>3.8765000000000001</v>
      </c>
      <c r="O90" s="7"/>
      <c r="P90" s="32">
        <f>H90*100/$H$90</f>
        <v>100</v>
      </c>
      <c r="Q90" s="32">
        <f>I90*100/$H$90</f>
        <v>50</v>
      </c>
      <c r="R90" s="32">
        <f>J90*100/$H$90</f>
        <v>35</v>
      </c>
      <c r="S90" s="32">
        <f>K90*100/$H$90</f>
        <v>15</v>
      </c>
    </row>
    <row r="91" spans="1:19" ht="41.4" customHeight="1" x14ac:dyDescent="0.25">
      <c r="A91" s="11"/>
      <c r="B91" s="7"/>
      <c r="C91" s="7"/>
      <c r="D91" s="8"/>
      <c r="E91" s="7"/>
      <c r="F91" s="12"/>
      <c r="G91" s="12"/>
      <c r="H91" s="13"/>
      <c r="I91" s="13"/>
      <c r="J91" s="13"/>
      <c r="K91" s="13"/>
      <c r="L91" s="7" t="s">
        <v>65</v>
      </c>
      <c r="M91" s="14">
        <v>0</v>
      </c>
      <c r="N91" s="41">
        <v>38765</v>
      </c>
      <c r="O91" s="10"/>
    </row>
    <row r="92" spans="1:19" ht="32.4" customHeight="1" x14ac:dyDescent="0.25">
      <c r="A92" s="11"/>
      <c r="B92" s="7"/>
      <c r="C92" s="7"/>
      <c r="D92" s="8"/>
      <c r="E92" s="7"/>
      <c r="F92" s="12"/>
      <c r="G92" s="12"/>
      <c r="H92" s="13"/>
      <c r="I92" s="13"/>
      <c r="J92" s="13"/>
      <c r="K92" s="13"/>
      <c r="L92" s="7" t="s">
        <v>87</v>
      </c>
      <c r="M92" s="14">
        <v>0</v>
      </c>
      <c r="N92" s="41">
        <v>1</v>
      </c>
      <c r="O92" s="10"/>
    </row>
    <row r="93" spans="1:19" ht="44.4" customHeight="1" x14ac:dyDescent="0.25">
      <c r="A93" s="11"/>
      <c r="B93" s="7"/>
      <c r="C93" s="7"/>
      <c r="D93" s="8"/>
      <c r="E93" s="7"/>
      <c r="F93" s="12"/>
      <c r="G93" s="12"/>
      <c r="H93" s="13"/>
      <c r="I93" s="13"/>
      <c r="J93" s="13"/>
      <c r="K93" s="13"/>
      <c r="L93" s="7" t="s">
        <v>94</v>
      </c>
      <c r="M93" s="14">
        <v>0</v>
      </c>
      <c r="N93" s="41">
        <v>700</v>
      </c>
      <c r="O93" s="7"/>
    </row>
    <row r="94" spans="1:19" ht="51.6" customHeight="1" x14ac:dyDescent="0.25">
      <c r="A94" s="11"/>
      <c r="B94" s="7"/>
      <c r="C94" s="7"/>
      <c r="D94" s="8"/>
      <c r="E94" s="7"/>
      <c r="F94" s="12"/>
      <c r="G94" s="12"/>
      <c r="H94" s="13"/>
      <c r="I94" s="13"/>
      <c r="J94" s="13"/>
      <c r="K94" s="13"/>
      <c r="L94" s="7" t="s">
        <v>95</v>
      </c>
      <c r="M94" s="14">
        <v>0</v>
      </c>
      <c r="N94" s="41">
        <v>1.0660000000000001</v>
      </c>
      <c r="O94" s="7"/>
    </row>
    <row r="95" spans="1:19" ht="100.8" customHeight="1" x14ac:dyDescent="0.25">
      <c r="A95" s="37" t="s">
        <v>207</v>
      </c>
      <c r="B95" s="7" t="s">
        <v>124</v>
      </c>
      <c r="C95" s="7" t="s">
        <v>125</v>
      </c>
      <c r="D95" s="8" t="s">
        <v>126</v>
      </c>
      <c r="E95" s="7" t="s">
        <v>41</v>
      </c>
      <c r="F95" s="12" t="s">
        <v>61</v>
      </c>
      <c r="G95" s="12" t="s">
        <v>127</v>
      </c>
      <c r="H95" s="13">
        <v>1200000</v>
      </c>
      <c r="I95" s="13">
        <v>600000</v>
      </c>
      <c r="J95" s="13">
        <v>420000</v>
      </c>
      <c r="K95" s="13">
        <v>180000</v>
      </c>
      <c r="L95" s="7" t="s">
        <v>64</v>
      </c>
      <c r="M95" s="14">
        <v>0</v>
      </c>
      <c r="N95" s="41">
        <v>1.8315999999999999</v>
      </c>
      <c r="O95" s="7"/>
      <c r="P95" s="32">
        <f>H95*100/$H$95</f>
        <v>100</v>
      </c>
      <c r="Q95" s="32">
        <f>I95*100/$H$95</f>
        <v>50</v>
      </c>
      <c r="R95" s="32">
        <f>J95*100/$H$95</f>
        <v>35</v>
      </c>
      <c r="S95" s="32">
        <f>K95*100/$H$95</f>
        <v>15</v>
      </c>
    </row>
    <row r="96" spans="1:19" ht="52.95" customHeight="1" x14ac:dyDescent="0.25">
      <c r="A96" s="11"/>
      <c r="B96" s="7"/>
      <c r="C96" s="7"/>
      <c r="D96" s="8"/>
      <c r="E96" s="7"/>
      <c r="F96" s="12"/>
      <c r="G96" s="12"/>
      <c r="H96" s="13"/>
      <c r="I96" s="13"/>
      <c r="J96" s="13"/>
      <c r="K96" s="13"/>
      <c r="L96" s="7" t="s">
        <v>65</v>
      </c>
      <c r="M96" s="14">
        <v>0</v>
      </c>
      <c r="N96" s="41">
        <v>18316</v>
      </c>
      <c r="O96" s="10"/>
    </row>
    <row r="97" spans="1:19" ht="37.799999999999997" customHeight="1" x14ac:dyDescent="0.25">
      <c r="A97" s="11"/>
      <c r="B97" s="7"/>
      <c r="C97" s="7"/>
      <c r="D97" s="8"/>
      <c r="E97" s="7"/>
      <c r="F97" s="12"/>
      <c r="G97" s="12"/>
      <c r="H97" s="13"/>
      <c r="I97" s="13"/>
      <c r="J97" s="13"/>
      <c r="K97" s="13"/>
      <c r="L97" s="7" t="s">
        <v>87</v>
      </c>
      <c r="M97" s="14">
        <v>0</v>
      </c>
      <c r="N97" s="41">
        <v>1</v>
      </c>
      <c r="O97" s="10"/>
    </row>
    <row r="98" spans="1:19" ht="48" customHeight="1" x14ac:dyDescent="0.25">
      <c r="A98" s="11"/>
      <c r="B98" s="7"/>
      <c r="C98" s="7"/>
      <c r="D98" s="8"/>
      <c r="E98" s="7"/>
      <c r="F98" s="12"/>
      <c r="G98" s="12"/>
      <c r="H98" s="13"/>
      <c r="I98" s="13"/>
      <c r="J98" s="13"/>
      <c r="K98" s="13"/>
      <c r="L98" s="7" t="s">
        <v>94</v>
      </c>
      <c r="M98" s="14">
        <v>0</v>
      </c>
      <c r="N98" s="41">
        <v>500</v>
      </c>
      <c r="O98" s="7"/>
    </row>
    <row r="99" spans="1:19" ht="46.95" customHeight="1" x14ac:dyDescent="0.25">
      <c r="A99" s="11"/>
      <c r="B99" s="7"/>
      <c r="C99" s="7"/>
      <c r="D99" s="8"/>
      <c r="E99" s="7"/>
      <c r="F99" s="12"/>
      <c r="G99" s="12"/>
      <c r="H99" s="13"/>
      <c r="I99" s="13"/>
      <c r="J99" s="13"/>
      <c r="K99" s="13"/>
      <c r="L99" s="7" t="s">
        <v>95</v>
      </c>
      <c r="M99" s="14">
        <v>0</v>
      </c>
      <c r="N99" s="41">
        <v>0.64400000000000002</v>
      </c>
      <c r="O99" s="7"/>
    </row>
    <row r="100" spans="1:19" ht="109.2" customHeight="1" x14ac:dyDescent="0.25">
      <c r="A100" s="37" t="s">
        <v>208</v>
      </c>
      <c r="B100" s="7" t="s">
        <v>96</v>
      </c>
      <c r="C100" s="7" t="s">
        <v>138</v>
      </c>
      <c r="D100" s="8" t="s">
        <v>19</v>
      </c>
      <c r="E100" s="7" t="s">
        <v>37</v>
      </c>
      <c r="F100" s="12" t="s">
        <v>98</v>
      </c>
      <c r="G100" s="12" t="s">
        <v>21</v>
      </c>
      <c r="H100" s="13">
        <v>7000000</v>
      </c>
      <c r="I100" s="13">
        <v>3500000</v>
      </c>
      <c r="J100" s="13">
        <v>2450000</v>
      </c>
      <c r="K100" s="13">
        <v>1050000</v>
      </c>
      <c r="L100" s="7" t="s">
        <v>64</v>
      </c>
      <c r="M100" s="14">
        <v>0</v>
      </c>
      <c r="N100" s="41">
        <v>2.5</v>
      </c>
      <c r="O100" s="7"/>
      <c r="P100" s="32">
        <f>H100*100/$H$100</f>
        <v>100</v>
      </c>
      <c r="Q100" s="32">
        <f t="shared" ref="Q100:S100" si="23">I100*100/$H$100</f>
        <v>50</v>
      </c>
      <c r="R100" s="32">
        <f t="shared" si="23"/>
        <v>35</v>
      </c>
      <c r="S100" s="32">
        <f t="shared" si="23"/>
        <v>15</v>
      </c>
    </row>
    <row r="101" spans="1:19" ht="52.8" customHeight="1" x14ac:dyDescent="0.25">
      <c r="A101" s="11"/>
      <c r="B101" s="7"/>
      <c r="C101" s="7"/>
      <c r="D101" s="8"/>
      <c r="E101" s="7"/>
      <c r="F101" s="12"/>
      <c r="G101" s="12"/>
      <c r="H101" s="13"/>
      <c r="I101" s="13"/>
      <c r="J101" s="13"/>
      <c r="K101" s="13"/>
      <c r="L101" s="7" t="s">
        <v>65</v>
      </c>
      <c r="M101" s="14">
        <v>0</v>
      </c>
      <c r="N101" s="41">
        <v>250000</v>
      </c>
      <c r="O101" s="10"/>
    </row>
    <row r="102" spans="1:19" ht="39" customHeight="1" x14ac:dyDescent="0.25">
      <c r="A102" s="11"/>
      <c r="B102" s="7"/>
      <c r="C102" s="7"/>
      <c r="D102" s="8"/>
      <c r="E102" s="7"/>
      <c r="F102" s="12"/>
      <c r="G102" s="12"/>
      <c r="H102" s="13"/>
      <c r="I102" s="13"/>
      <c r="J102" s="13"/>
      <c r="K102" s="13"/>
      <c r="L102" s="7" t="s">
        <v>87</v>
      </c>
      <c r="M102" s="14">
        <v>0</v>
      </c>
      <c r="N102" s="41">
        <v>1</v>
      </c>
      <c r="O102" s="7"/>
    </row>
    <row r="103" spans="1:19" ht="55.8" customHeight="1" x14ac:dyDescent="0.25">
      <c r="A103" s="11"/>
      <c r="B103" s="7"/>
      <c r="C103" s="7"/>
      <c r="D103" s="8"/>
      <c r="E103" s="7"/>
      <c r="F103" s="12"/>
      <c r="G103" s="12"/>
      <c r="H103" s="13"/>
      <c r="I103" s="13"/>
      <c r="J103" s="13"/>
      <c r="K103" s="13"/>
      <c r="L103" s="7" t="s">
        <v>75</v>
      </c>
      <c r="M103" s="14">
        <v>0</v>
      </c>
      <c r="N103" s="41">
        <v>200</v>
      </c>
      <c r="O103" s="7"/>
    </row>
    <row r="104" spans="1:19" ht="103.2" customHeight="1" x14ac:dyDescent="0.25">
      <c r="A104" s="37" t="s">
        <v>209</v>
      </c>
      <c r="B104" s="7" t="s">
        <v>97</v>
      </c>
      <c r="C104" s="7" t="s">
        <v>103</v>
      </c>
      <c r="D104" s="8" t="s">
        <v>19</v>
      </c>
      <c r="E104" s="7" t="s">
        <v>37</v>
      </c>
      <c r="F104" s="12" t="s">
        <v>98</v>
      </c>
      <c r="G104" s="12" t="s">
        <v>21</v>
      </c>
      <c r="H104" s="13">
        <v>400000</v>
      </c>
      <c r="I104" s="13">
        <v>200000</v>
      </c>
      <c r="J104" s="13">
        <v>140000</v>
      </c>
      <c r="K104" s="13">
        <v>60000</v>
      </c>
      <c r="L104" s="7" t="s">
        <v>64</v>
      </c>
      <c r="M104" s="14">
        <v>0</v>
      </c>
      <c r="N104" s="41">
        <v>4.1737000000000002</v>
      </c>
      <c r="O104" s="7"/>
      <c r="P104" s="32">
        <f>H104*100/$H$104</f>
        <v>100</v>
      </c>
      <c r="Q104" s="32">
        <f t="shared" ref="Q104:S104" si="24">I104*100/$H$104</f>
        <v>50</v>
      </c>
      <c r="R104" s="32">
        <f t="shared" si="24"/>
        <v>35</v>
      </c>
      <c r="S104" s="32">
        <f t="shared" si="24"/>
        <v>15</v>
      </c>
    </row>
    <row r="105" spans="1:19" ht="41.4" customHeight="1" x14ac:dyDescent="0.25">
      <c r="A105" s="11"/>
      <c r="B105" s="7"/>
      <c r="C105" s="7"/>
      <c r="D105" s="8"/>
      <c r="E105" s="7"/>
      <c r="F105" s="12"/>
      <c r="G105" s="12"/>
      <c r="H105" s="13"/>
      <c r="I105" s="13"/>
      <c r="J105" s="13"/>
      <c r="K105" s="13"/>
      <c r="L105" s="7" t="s">
        <v>65</v>
      </c>
      <c r="M105" s="14">
        <v>0</v>
      </c>
      <c r="N105" s="41">
        <v>41737</v>
      </c>
      <c r="O105" s="10"/>
    </row>
    <row r="106" spans="1:19" ht="39.6" x14ac:dyDescent="0.25">
      <c r="A106" s="11"/>
      <c r="B106" s="7"/>
      <c r="C106" s="7"/>
      <c r="D106" s="8"/>
      <c r="E106" s="7"/>
      <c r="F106" s="12"/>
      <c r="G106" s="12"/>
      <c r="H106" s="13"/>
      <c r="I106" s="13"/>
      <c r="J106" s="13"/>
      <c r="K106" s="13"/>
      <c r="L106" s="7" t="s">
        <v>87</v>
      </c>
      <c r="M106" s="14">
        <v>0</v>
      </c>
      <c r="N106" s="41">
        <v>1</v>
      </c>
      <c r="O106" s="7"/>
    </row>
    <row r="107" spans="1:19" s="5" customFormat="1" ht="63.6" customHeight="1" x14ac:dyDescent="0.25">
      <c r="A107" s="40" t="s">
        <v>210</v>
      </c>
      <c r="B107" s="15" t="s">
        <v>114</v>
      </c>
      <c r="C107" s="15" t="s">
        <v>115</v>
      </c>
      <c r="D107" s="16">
        <v>1</v>
      </c>
      <c r="E107" s="15" t="s">
        <v>37</v>
      </c>
      <c r="F107" s="17" t="s">
        <v>98</v>
      </c>
      <c r="G107" s="17" t="s">
        <v>21</v>
      </c>
      <c r="H107" s="18">
        <v>700000</v>
      </c>
      <c r="I107" s="18">
        <v>350000</v>
      </c>
      <c r="J107" s="18">
        <v>245000</v>
      </c>
      <c r="K107" s="18">
        <v>105000</v>
      </c>
      <c r="L107" s="15" t="s">
        <v>64</v>
      </c>
      <c r="M107" s="19">
        <v>0</v>
      </c>
      <c r="N107" s="42">
        <v>2.1749999999999998</v>
      </c>
      <c r="O107" s="15"/>
      <c r="P107" s="35"/>
      <c r="Q107" s="35"/>
      <c r="R107" s="35"/>
      <c r="S107" s="35"/>
    </row>
    <row r="108" spans="1:19" s="5" customFormat="1" ht="39.6" x14ac:dyDescent="0.25">
      <c r="A108" s="36"/>
      <c r="B108" s="15"/>
      <c r="C108" s="15"/>
      <c r="D108" s="16"/>
      <c r="E108" s="15"/>
      <c r="F108" s="17"/>
      <c r="G108" s="17"/>
      <c r="H108" s="18"/>
      <c r="I108" s="18"/>
      <c r="J108" s="18"/>
      <c r="K108" s="18"/>
      <c r="L108" s="15" t="s">
        <v>65</v>
      </c>
      <c r="M108" s="19">
        <v>0</v>
      </c>
      <c r="N108" s="42">
        <v>1448540</v>
      </c>
      <c r="O108" s="20"/>
      <c r="P108" s="35"/>
      <c r="Q108" s="35"/>
      <c r="R108" s="35"/>
      <c r="S108" s="35"/>
    </row>
    <row r="109" spans="1:19" s="5" customFormat="1" ht="39.6" x14ac:dyDescent="0.25">
      <c r="A109" s="36"/>
      <c r="B109" s="7"/>
      <c r="C109" s="7"/>
      <c r="D109" s="16"/>
      <c r="E109" s="15"/>
      <c r="F109" s="17"/>
      <c r="G109" s="17"/>
      <c r="H109" s="18"/>
      <c r="I109" s="18"/>
      <c r="J109" s="18"/>
      <c r="K109" s="18"/>
      <c r="L109" s="15" t="s">
        <v>87</v>
      </c>
      <c r="M109" s="19">
        <v>0</v>
      </c>
      <c r="N109" s="42">
        <v>1</v>
      </c>
      <c r="O109" s="15"/>
      <c r="P109" s="35"/>
      <c r="Q109" s="35"/>
      <c r="R109" s="35"/>
      <c r="S109" s="35"/>
    </row>
    <row r="110" spans="1:19" s="5" customFormat="1" ht="84.6" customHeight="1" x14ac:dyDescent="0.25">
      <c r="A110" s="40" t="s">
        <v>211</v>
      </c>
      <c r="B110" s="15" t="s">
        <v>113</v>
      </c>
      <c r="C110" s="7" t="s">
        <v>156</v>
      </c>
      <c r="D110" s="16">
        <v>1</v>
      </c>
      <c r="E110" s="15" t="s">
        <v>37</v>
      </c>
      <c r="F110" s="17" t="s">
        <v>116</v>
      </c>
      <c r="G110" s="17" t="s">
        <v>21</v>
      </c>
      <c r="H110" s="18">
        <v>800000</v>
      </c>
      <c r="I110" s="18">
        <v>400000</v>
      </c>
      <c r="J110" s="18">
        <v>280000</v>
      </c>
      <c r="K110" s="18">
        <v>120000</v>
      </c>
      <c r="L110" s="15" t="s">
        <v>64</v>
      </c>
      <c r="M110" s="19">
        <v>0</v>
      </c>
      <c r="N110" s="42">
        <v>1.75</v>
      </c>
      <c r="O110" s="15"/>
      <c r="P110" s="35"/>
      <c r="Q110" s="35"/>
      <c r="R110" s="35"/>
      <c r="S110" s="35"/>
    </row>
    <row r="111" spans="1:19" s="5" customFormat="1" ht="42.6" customHeight="1" x14ac:dyDescent="0.25">
      <c r="A111" s="36"/>
      <c r="B111" s="15"/>
      <c r="C111" s="7"/>
      <c r="D111" s="16"/>
      <c r="E111" s="15"/>
      <c r="F111" s="17"/>
      <c r="G111" s="17"/>
      <c r="H111" s="17"/>
      <c r="I111" s="18"/>
      <c r="J111" s="18"/>
      <c r="K111" s="18"/>
      <c r="L111" s="15" t="s">
        <v>65</v>
      </c>
      <c r="M111" s="19">
        <v>0</v>
      </c>
      <c r="N111" s="42">
        <v>875000</v>
      </c>
      <c r="O111" s="20"/>
      <c r="P111" s="35"/>
      <c r="Q111" s="35"/>
      <c r="R111" s="35"/>
      <c r="S111" s="35"/>
    </row>
    <row r="112" spans="1:19" s="5" customFormat="1" ht="34.799999999999997" customHeight="1" x14ac:dyDescent="0.25">
      <c r="A112" s="36"/>
      <c r="B112" s="15"/>
      <c r="C112" s="7"/>
      <c r="D112" s="16"/>
      <c r="E112" s="15"/>
      <c r="F112" s="17"/>
      <c r="G112" s="17"/>
      <c r="H112" s="17"/>
      <c r="I112" s="18"/>
      <c r="J112" s="18"/>
      <c r="K112" s="18"/>
      <c r="L112" s="15" t="s">
        <v>87</v>
      </c>
      <c r="M112" s="19">
        <v>0</v>
      </c>
      <c r="N112" s="42">
        <v>1</v>
      </c>
      <c r="O112" s="15"/>
      <c r="P112" s="35"/>
      <c r="Q112" s="35"/>
      <c r="R112" s="35"/>
      <c r="S112" s="35"/>
    </row>
    <row r="113" spans="1:19" s="5" customFormat="1" ht="188.4" customHeight="1" x14ac:dyDescent="0.25">
      <c r="A113" s="40" t="s">
        <v>212</v>
      </c>
      <c r="B113" s="15" t="s">
        <v>162</v>
      </c>
      <c r="C113" s="7" t="s">
        <v>165</v>
      </c>
      <c r="D113" s="16" t="s">
        <v>161</v>
      </c>
      <c r="E113" s="15" t="s">
        <v>166</v>
      </c>
      <c r="F113" s="17" t="s">
        <v>98</v>
      </c>
      <c r="G113" s="17" t="s">
        <v>164</v>
      </c>
      <c r="H113" s="17"/>
      <c r="I113" s="18"/>
      <c r="J113" s="18"/>
      <c r="K113" s="18"/>
      <c r="L113" s="15"/>
      <c r="M113" s="19"/>
      <c r="N113" s="42"/>
      <c r="O113" s="15"/>
      <c r="P113" s="35"/>
      <c r="Q113" s="35"/>
      <c r="R113" s="35"/>
      <c r="S113" s="35"/>
    </row>
    <row r="114" spans="1:19" s="5" customFormat="1" ht="136.19999999999999" customHeight="1" x14ac:dyDescent="0.25">
      <c r="A114" s="40" t="s">
        <v>213</v>
      </c>
      <c r="B114" s="15" t="s">
        <v>163</v>
      </c>
      <c r="C114" s="7" t="s">
        <v>165</v>
      </c>
      <c r="D114" s="16" t="s">
        <v>161</v>
      </c>
      <c r="E114" s="15" t="s">
        <v>167</v>
      </c>
      <c r="F114" s="17" t="s">
        <v>98</v>
      </c>
      <c r="G114" s="17" t="s">
        <v>164</v>
      </c>
      <c r="H114" s="17"/>
      <c r="I114" s="18"/>
      <c r="J114" s="18"/>
      <c r="K114" s="18"/>
      <c r="L114" s="15"/>
      <c r="M114" s="19"/>
      <c r="N114" s="42"/>
      <c r="O114" s="15"/>
      <c r="P114" s="35"/>
      <c r="Q114" s="35"/>
      <c r="R114" s="35"/>
      <c r="S114" s="35"/>
    </row>
    <row r="115" spans="1:19" s="5" customFormat="1" ht="18" customHeight="1" x14ac:dyDescent="0.25">
      <c r="A115" s="53" t="s">
        <v>145</v>
      </c>
      <c r="B115" s="53"/>
      <c r="C115" s="53"/>
      <c r="D115" s="53"/>
      <c r="E115" s="53"/>
      <c r="F115" s="53"/>
      <c r="G115" s="53"/>
      <c r="H115" s="53"/>
      <c r="I115" s="53"/>
      <c r="J115" s="53"/>
      <c r="K115" s="53"/>
      <c r="L115" s="53"/>
      <c r="M115" s="53"/>
      <c r="N115" s="53"/>
      <c r="O115" s="53"/>
      <c r="P115" s="35"/>
      <c r="Q115" s="35"/>
      <c r="R115" s="35"/>
      <c r="S115" s="35"/>
    </row>
    <row r="116" spans="1:19" s="5" customFormat="1" ht="18" customHeight="1" x14ac:dyDescent="0.25">
      <c r="A116" s="54" t="s">
        <v>147</v>
      </c>
      <c r="B116" s="54"/>
      <c r="C116" s="54"/>
      <c r="D116" s="54"/>
      <c r="E116" s="54"/>
      <c r="F116" s="54"/>
      <c r="G116" s="54"/>
      <c r="H116" s="54"/>
      <c r="I116" s="54"/>
      <c r="J116" s="54"/>
      <c r="K116" s="54"/>
      <c r="L116" s="54"/>
      <c r="M116" s="54"/>
      <c r="N116" s="54"/>
      <c r="O116" s="54"/>
      <c r="P116" s="35"/>
      <c r="Q116" s="35"/>
      <c r="R116" s="35"/>
      <c r="S116" s="35"/>
    </row>
    <row r="117" spans="1:19" ht="71.400000000000006" customHeight="1" x14ac:dyDescent="0.25">
      <c r="A117" s="37" t="s">
        <v>146</v>
      </c>
      <c r="B117" s="7" t="s">
        <v>42</v>
      </c>
      <c r="C117" s="7" t="s">
        <v>99</v>
      </c>
      <c r="D117" s="8" t="s">
        <v>19</v>
      </c>
      <c r="E117" s="7" t="s">
        <v>43</v>
      </c>
      <c r="F117" s="12" t="s">
        <v>44</v>
      </c>
      <c r="G117" s="12" t="s">
        <v>21</v>
      </c>
      <c r="H117" s="13">
        <v>900000</v>
      </c>
      <c r="I117" s="13">
        <v>765000</v>
      </c>
      <c r="J117" s="13">
        <v>0</v>
      </c>
      <c r="K117" s="13">
        <v>135000</v>
      </c>
      <c r="L117" s="7" t="s">
        <v>45</v>
      </c>
      <c r="M117" s="14">
        <v>0</v>
      </c>
      <c r="N117" s="21">
        <v>860000</v>
      </c>
      <c r="O117" s="21"/>
    </row>
    <row r="118" spans="1:19" ht="58.8" customHeight="1" x14ac:dyDescent="0.25">
      <c r="A118" s="11"/>
      <c r="B118" s="7"/>
      <c r="C118" s="7"/>
      <c r="D118" s="8"/>
      <c r="E118" s="7"/>
      <c r="F118" s="12"/>
      <c r="G118" s="12"/>
      <c r="H118" s="13"/>
      <c r="I118" s="13"/>
      <c r="J118" s="13"/>
      <c r="K118" s="13"/>
      <c r="L118" s="7" t="s">
        <v>46</v>
      </c>
      <c r="M118" s="14">
        <v>0</v>
      </c>
      <c r="N118" s="21">
        <v>200</v>
      </c>
      <c r="O118" s="21"/>
    </row>
    <row r="119" spans="1:19" ht="59.4" customHeight="1" x14ac:dyDescent="0.25">
      <c r="A119" s="11"/>
      <c r="B119" s="7"/>
      <c r="C119" s="7"/>
      <c r="D119" s="8"/>
      <c r="E119" s="7"/>
      <c r="F119" s="12"/>
      <c r="G119" s="12"/>
      <c r="H119" s="13"/>
      <c r="I119" s="13"/>
      <c r="J119" s="13"/>
      <c r="K119" s="13"/>
      <c r="L119" s="7" t="s">
        <v>47</v>
      </c>
      <c r="M119" s="14">
        <v>0</v>
      </c>
      <c r="N119" s="21">
        <v>2</v>
      </c>
      <c r="O119" s="21"/>
    </row>
    <row r="120" spans="1:19" ht="66.599999999999994" customHeight="1" x14ac:dyDescent="0.25">
      <c r="A120" s="37" t="s">
        <v>157</v>
      </c>
      <c r="B120" s="7" t="s">
        <v>148</v>
      </c>
      <c r="C120" s="7" t="s">
        <v>154</v>
      </c>
      <c r="D120" s="8" t="s">
        <v>19</v>
      </c>
      <c r="E120" s="7" t="s">
        <v>149</v>
      </c>
      <c r="F120" s="12" t="s">
        <v>48</v>
      </c>
      <c r="G120" s="12" t="s">
        <v>21</v>
      </c>
      <c r="H120" s="13">
        <v>2100000</v>
      </c>
      <c r="I120" s="13">
        <v>1785000</v>
      </c>
      <c r="J120" s="13">
        <v>0</v>
      </c>
      <c r="K120" s="13">
        <v>315000</v>
      </c>
      <c r="L120" s="7" t="s">
        <v>45</v>
      </c>
      <c r="M120" s="14">
        <v>0</v>
      </c>
      <c r="N120" s="21">
        <v>2000000</v>
      </c>
      <c r="O120" s="21"/>
    </row>
    <row r="121" spans="1:19" ht="58.8" customHeight="1" x14ac:dyDescent="0.25">
      <c r="A121" s="11"/>
      <c r="B121" s="7"/>
      <c r="C121" s="7"/>
      <c r="D121" s="8"/>
      <c r="E121" s="7"/>
      <c r="F121" s="12"/>
      <c r="G121" s="12"/>
      <c r="H121" s="13"/>
      <c r="I121" s="13"/>
      <c r="J121" s="13"/>
      <c r="K121" s="13"/>
      <c r="L121" s="7" t="s">
        <v>46</v>
      </c>
      <c r="M121" s="14">
        <v>0</v>
      </c>
      <c r="N121" s="21">
        <v>400</v>
      </c>
      <c r="O121" s="21"/>
    </row>
    <row r="122" spans="1:19" ht="60.6" customHeight="1" x14ac:dyDescent="0.25">
      <c r="A122" s="11"/>
      <c r="B122" s="7"/>
      <c r="C122" s="7"/>
      <c r="D122" s="8"/>
      <c r="E122" s="7"/>
      <c r="F122" s="12"/>
      <c r="G122" s="12"/>
      <c r="H122" s="13"/>
      <c r="I122" s="13"/>
      <c r="J122" s="13"/>
      <c r="K122" s="13"/>
      <c r="L122" s="7" t="s">
        <v>47</v>
      </c>
      <c r="M122" s="14">
        <v>0</v>
      </c>
      <c r="N122" s="21">
        <v>1</v>
      </c>
      <c r="O122" s="21"/>
    </row>
    <row r="123" spans="1:19" ht="66.599999999999994" customHeight="1" x14ac:dyDescent="0.25">
      <c r="A123" s="37" t="s">
        <v>158</v>
      </c>
      <c r="B123" s="7" t="s">
        <v>150</v>
      </c>
      <c r="C123" s="7" t="s">
        <v>100</v>
      </c>
      <c r="D123" s="8" t="s">
        <v>19</v>
      </c>
      <c r="E123" s="7" t="s">
        <v>49</v>
      </c>
      <c r="F123" s="12" t="s">
        <v>48</v>
      </c>
      <c r="G123" s="12" t="s">
        <v>50</v>
      </c>
      <c r="H123" s="13">
        <v>2486208</v>
      </c>
      <c r="I123" s="13">
        <v>2113208</v>
      </c>
      <c r="J123" s="13">
        <v>0</v>
      </c>
      <c r="K123" s="13">
        <v>373000</v>
      </c>
      <c r="L123" s="7" t="s">
        <v>45</v>
      </c>
      <c r="M123" s="14">
        <v>0</v>
      </c>
      <c r="N123" s="21">
        <v>2446127</v>
      </c>
      <c r="O123" s="21"/>
    </row>
    <row r="124" spans="1:19" ht="61.8" customHeight="1" x14ac:dyDescent="0.25">
      <c r="A124" s="11"/>
      <c r="B124" s="7"/>
      <c r="C124" s="7"/>
      <c r="D124" s="8"/>
      <c r="E124" s="7"/>
      <c r="F124" s="12"/>
      <c r="G124" s="12"/>
      <c r="H124" s="13"/>
      <c r="I124" s="13"/>
      <c r="J124" s="13"/>
      <c r="K124" s="13"/>
      <c r="L124" s="7" t="s">
        <v>46</v>
      </c>
      <c r="M124" s="14">
        <v>0</v>
      </c>
      <c r="N124" s="21">
        <v>3200</v>
      </c>
      <c r="O124" s="21"/>
    </row>
    <row r="125" spans="1:19" ht="66.599999999999994" customHeight="1" x14ac:dyDescent="0.25">
      <c r="A125" s="11"/>
      <c r="B125" s="7"/>
      <c r="C125" s="7"/>
      <c r="D125" s="8"/>
      <c r="E125" s="7"/>
      <c r="F125" s="12"/>
      <c r="G125" s="12"/>
      <c r="H125" s="13"/>
      <c r="I125" s="13"/>
      <c r="J125" s="13"/>
      <c r="K125" s="13"/>
      <c r="L125" s="7" t="s">
        <v>47</v>
      </c>
      <c r="M125" s="14">
        <v>0</v>
      </c>
      <c r="N125" s="21">
        <v>2</v>
      </c>
      <c r="O125" s="21"/>
    </row>
    <row r="126" spans="1:19" ht="66.599999999999994" customHeight="1" x14ac:dyDescent="0.25">
      <c r="A126" s="37" t="s">
        <v>159</v>
      </c>
      <c r="B126" s="7" t="s">
        <v>51</v>
      </c>
      <c r="C126" s="7" t="s">
        <v>153</v>
      </c>
      <c r="D126" s="8" t="s">
        <v>19</v>
      </c>
      <c r="E126" s="7" t="s">
        <v>52</v>
      </c>
      <c r="F126" s="12" t="s">
        <v>53</v>
      </c>
      <c r="G126" s="12" t="s">
        <v>21</v>
      </c>
      <c r="H126" s="13">
        <v>941176.47</v>
      </c>
      <c r="I126" s="13">
        <v>800000</v>
      </c>
      <c r="J126" s="13">
        <v>0</v>
      </c>
      <c r="K126" s="13">
        <v>141176.47</v>
      </c>
      <c r="L126" s="7" t="s">
        <v>45</v>
      </c>
      <c r="M126" s="14">
        <v>0</v>
      </c>
      <c r="N126" s="21">
        <v>720000</v>
      </c>
      <c r="O126" s="21"/>
    </row>
    <row r="127" spans="1:19" ht="59.4" customHeight="1" x14ac:dyDescent="0.25">
      <c r="A127" s="11"/>
      <c r="B127" s="7"/>
      <c r="C127" s="7"/>
      <c r="D127" s="8"/>
      <c r="E127" s="7"/>
      <c r="F127" s="12"/>
      <c r="G127" s="12"/>
      <c r="H127" s="13"/>
      <c r="I127" s="13"/>
      <c r="J127" s="13"/>
      <c r="K127" s="13"/>
      <c r="L127" s="7" t="s">
        <v>46</v>
      </c>
      <c r="M127" s="14">
        <v>0</v>
      </c>
      <c r="N127" s="21">
        <v>400</v>
      </c>
      <c r="O127" s="21"/>
    </row>
    <row r="128" spans="1:19" ht="59.4" customHeight="1" x14ac:dyDescent="0.25">
      <c r="A128" s="11"/>
      <c r="B128" s="7"/>
      <c r="C128" s="7"/>
      <c r="D128" s="8"/>
      <c r="E128" s="7"/>
      <c r="F128" s="12"/>
      <c r="G128" s="12"/>
      <c r="H128" s="13"/>
      <c r="I128" s="13"/>
      <c r="J128" s="13"/>
      <c r="K128" s="13"/>
      <c r="L128" s="7" t="s">
        <v>47</v>
      </c>
      <c r="M128" s="14">
        <v>0</v>
      </c>
      <c r="N128" s="7">
        <v>1</v>
      </c>
      <c r="O128" s="7"/>
    </row>
    <row r="129" spans="1:15" ht="66.599999999999994" customHeight="1" x14ac:dyDescent="0.25">
      <c r="A129" s="37" t="s">
        <v>160</v>
      </c>
      <c r="B129" s="7" t="s">
        <v>151</v>
      </c>
      <c r="C129" s="7" t="s">
        <v>155</v>
      </c>
      <c r="D129" s="8" t="s">
        <v>19</v>
      </c>
      <c r="E129" s="7" t="s">
        <v>152</v>
      </c>
      <c r="F129" s="12" t="s">
        <v>53</v>
      </c>
      <c r="G129" s="12" t="s">
        <v>21</v>
      </c>
      <c r="H129" s="13">
        <v>900000</v>
      </c>
      <c r="I129" s="13">
        <v>765000</v>
      </c>
      <c r="J129" s="13">
        <v>0</v>
      </c>
      <c r="K129" s="13">
        <v>135000</v>
      </c>
      <c r="L129" s="7" t="s">
        <v>45</v>
      </c>
      <c r="M129" s="14">
        <v>0</v>
      </c>
      <c r="N129" s="21">
        <v>860000</v>
      </c>
      <c r="O129" s="21"/>
    </row>
    <row r="130" spans="1:15" ht="59.4" customHeight="1" x14ac:dyDescent="0.25">
      <c r="A130" s="11"/>
      <c r="B130" s="7"/>
      <c r="C130" s="7"/>
      <c r="D130" s="8"/>
      <c r="E130" s="7"/>
      <c r="F130" s="12"/>
      <c r="G130" s="12"/>
      <c r="H130" s="13"/>
      <c r="I130" s="13"/>
      <c r="J130" s="13"/>
      <c r="K130" s="13"/>
      <c r="L130" s="7" t="s">
        <v>46</v>
      </c>
      <c r="M130" s="14">
        <v>0</v>
      </c>
      <c r="N130" s="21">
        <v>400</v>
      </c>
      <c r="O130" s="21"/>
    </row>
    <row r="131" spans="1:15" ht="64.8" customHeight="1" x14ac:dyDescent="0.25">
      <c r="A131" s="11"/>
      <c r="B131" s="7"/>
      <c r="C131" s="7"/>
      <c r="D131" s="8"/>
      <c r="E131" s="7"/>
      <c r="F131" s="12"/>
      <c r="G131" s="12"/>
      <c r="H131" s="13"/>
      <c r="I131" s="13"/>
      <c r="J131" s="13"/>
      <c r="K131" s="13"/>
      <c r="L131" s="7" t="s">
        <v>47</v>
      </c>
      <c r="M131" s="14">
        <v>0</v>
      </c>
      <c r="N131" s="7">
        <v>1</v>
      </c>
      <c r="O131" s="7"/>
    </row>
    <row r="132" spans="1:15" x14ac:dyDescent="0.25">
      <c r="A132" s="11"/>
      <c r="B132" s="11"/>
      <c r="C132" s="11"/>
      <c r="D132" s="11"/>
      <c r="E132" s="11"/>
      <c r="F132" s="11"/>
      <c r="G132" s="11"/>
      <c r="H132" s="11"/>
      <c r="I132" s="11"/>
      <c r="J132" s="11"/>
      <c r="K132" s="11"/>
      <c r="L132" s="11"/>
      <c r="M132" s="11"/>
      <c r="N132" s="11"/>
      <c r="O132" s="11"/>
    </row>
    <row r="134" spans="1:15" x14ac:dyDescent="0.25">
      <c r="I134" s="44"/>
    </row>
  </sheetData>
  <mergeCells count="25">
    <mergeCell ref="A115:O115"/>
    <mergeCell ref="A116:O116"/>
    <mergeCell ref="O4:O6"/>
    <mergeCell ref="A8:O8"/>
    <mergeCell ref="A9:O9"/>
    <mergeCell ref="A10:O10"/>
    <mergeCell ref="A11:O11"/>
    <mergeCell ref="F4:G4"/>
    <mergeCell ref="I5:K5"/>
    <mergeCell ref="L1:N1"/>
    <mergeCell ref="A4:A6"/>
    <mergeCell ref="B4:B6"/>
    <mergeCell ref="C4:C6"/>
    <mergeCell ref="A2:N2"/>
    <mergeCell ref="N5:N6"/>
    <mergeCell ref="D4:D6"/>
    <mergeCell ref="A3:N3"/>
    <mergeCell ref="E4:E6"/>
    <mergeCell ref="F5:F6"/>
    <mergeCell ref="G5:G6"/>
    <mergeCell ref="H5:H6"/>
    <mergeCell ref="L5:L6"/>
    <mergeCell ref="M5:M6"/>
    <mergeCell ref="L4:N4"/>
    <mergeCell ref="H4: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VEIKSMŲ PLANAS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Andrius Valickas</dc:creator>
  <cp:lastModifiedBy>Virginija Šimkutė</cp:lastModifiedBy>
  <dcterms:created xsi:type="dcterms:W3CDTF">2022-11-14T04:57:06Z</dcterms:created>
  <dcterms:modified xsi:type="dcterms:W3CDTF">2024-03-14T07:52:43Z</dcterms:modified>
</cp:coreProperties>
</file>