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rima/Desktop/Strategija/2. VEIKSMU PLANAS ir aprašymai/"/>
    </mc:Choice>
  </mc:AlternateContent>
  <xr:revisionPtr revIDLastSave="0" documentId="13_ncr:1_{8205DD30-A400-5447-9386-98BF3744CEFF}" xr6:coauthVersionLast="45" xr6:coauthVersionMax="47" xr10:uidLastSave="{00000000-0000-0000-0000-000000000000}"/>
  <bookViews>
    <workbookView xWindow="660" yWindow="580" windowWidth="29820" windowHeight="16420" xr2:uid="{00000000-000D-0000-FFFF-FFFF00000000}"/>
  </bookViews>
  <sheets>
    <sheet name="Planas" sheetId="1" r:id="rId1"/>
  </sheets>
  <definedNames>
    <definedName name="_Hlk84884998" localSheetId="0">Planas!$O$7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1" l="1"/>
  <c r="K46" i="1" l="1"/>
</calcChain>
</file>

<file path=xl/sharedStrings.xml><?xml version="1.0" encoding="utf-8"?>
<sst xmlns="http://schemas.openxmlformats.org/spreadsheetml/2006/main" count="228" uniqueCount="131">
  <si>
    <t>Eil. Nr.</t>
  </si>
  <si>
    <t>Planuojamo veiksmo aprašymas</t>
  </si>
  <si>
    <t>Įgyvendinimo terminai (metais ir ketvirčiais)</t>
  </si>
  <si>
    <t>Vertinimo rodikliai</t>
  </si>
  <si>
    <t>Prisidėjimas prie kitų teritorinių strategijų įgyvendinimo</t>
  </si>
  <si>
    <t>pradžia</t>
  </si>
  <si>
    <t>pabaiga</t>
  </si>
  <si>
    <t>Bendras lėšų poreikis, eurais</t>
  </si>
  <si>
    <t>Iš jų:</t>
  </si>
  <si>
    <t>Rodiklis</t>
  </si>
  <si>
    <t>Pradinė reikšmė</t>
  </si>
  <si>
    <t>Reikšmė pabaigoje</t>
  </si>
  <si>
    <t>ES fondų lėšos</t>
  </si>
  <si>
    <t>Veiksmo finansavimo poreikis, eurais</t>
  </si>
  <si>
    <t>Savivaldybės (-ių) biudžeto (-ų) lėšos</t>
  </si>
  <si>
    <t>Planuojamo veiksmo pavadinimas</t>
  </si>
  <si>
    <t>Veiksmo pobūdis (investicinis (I) arba neinvesticinis (NI))</t>
  </si>
  <si>
    <t>Tvarios miesto plėtros strategijų ir funkcinių zonų strategijų rengimo ir įgyvendinimo stebėsenos tvarkos aprašo
3 priedas</t>
  </si>
  <si>
    <t>1.1. Strategijos uždavinys</t>
  </si>
  <si>
    <t>Lietuvos Respublikos valstybės biudžeto bendrojo finansavimo lėšos</t>
  </si>
  <si>
    <t>1. Strategijos tikslas</t>
  </si>
  <si>
    <t xml:space="preserve">1.1.1. </t>
  </si>
  <si>
    <t>1.2. Strategijos uždavinys</t>
  </si>
  <si>
    <t>Institucijos (įstaigos) (veiksmo vykdytojo ir partnerių) pavadinimas</t>
  </si>
  <si>
    <t xml:space="preserve">                                                                                     </t>
  </si>
  <si>
    <t>Gerinti švietimo paslaugų prieinamumą</t>
  </si>
  <si>
    <t>1.3. Strategijos uždavinys</t>
  </si>
  <si>
    <t>1.3.1</t>
  </si>
  <si>
    <t>I</t>
  </si>
  <si>
    <t xml:space="preserve">1.2.1. </t>
  </si>
  <si>
    <t>1.2.2.</t>
  </si>
  <si>
    <t>1.2.3.</t>
  </si>
  <si>
    <t>1.2.4.</t>
  </si>
  <si>
    <t xml:space="preserve">R - Metinis konsoliduotų viešųjų paslaugų vartotojų skaičius </t>
  </si>
  <si>
    <t xml:space="preserve">P - Integruoti teritorinio vystymo projektai </t>
  </si>
  <si>
    <t>2028 m. I ketv.</t>
  </si>
  <si>
    <t>2025 m. II ketv.</t>
  </si>
  <si>
    <t>2026 m. IV ketv</t>
  </si>
  <si>
    <t>1.2.5.</t>
  </si>
  <si>
    <t>2026 m. IV ketv.</t>
  </si>
  <si>
    <t>1.2.6.</t>
  </si>
  <si>
    <t>Vilniaus miesto savivaldybės administracija, Vilniaus Adomo Mickevičiaus licėjus</t>
  </si>
  <si>
    <t>1.2.7.</t>
  </si>
  <si>
    <t>2025 m. IV ketv.</t>
  </si>
  <si>
    <t>P - Atviros erdvės, sukurtos arba atkurtos miestų teritorijose  (kvadratiniai metrai)</t>
  </si>
  <si>
    <t>R - Metinis konsoliduotų viešųjų paslaugų vartotojų skaičius</t>
  </si>
  <si>
    <t>Vilniaus rajono savivaldybės administracija</t>
  </si>
  <si>
    <t>Vilniaus miesto savivaldybės administracija</t>
  </si>
  <si>
    <t>P - Naujų ar rekonstruotų pastatų, kurių pirminės energijos paklausa yra bent 20 % mažesnė, nei reikalauja energijos beveik nevartojantis pastatas, plotas (Kvadratiniai metrai)</t>
  </si>
  <si>
    <t>Trakų rajono savivaldybės administracija</t>
  </si>
  <si>
    <t>Naujos arba modernizuotos švietimo infrastruktūros mokymo klasių talpumas (asmenys)
P.B.2.0067</t>
  </si>
  <si>
    <t>Mokyklos, kuriose buvo įdiegtos universalaus dizaino ir kitos inžinerinės priemonės pritaikant aplinką asmenims, turintiems negalią (skaičius)
P.S.2.1025</t>
  </si>
  <si>
    <t>Naujos arba modernizuotos švietimo infrastruktūros naudotojų skaičius per metus
R.B.2.2071</t>
  </si>
  <si>
    <t>Mokyklų, kuriose buvo įdiegtos universalaus dizaino ir kitos inžinerinės priemonės, aplinką pritaikant asmenims, turintiems negalią, dalis nuo visų mokyklų (procentas )
R.S.2.3026</t>
  </si>
  <si>
    <t>Mokinių, kurie naudojasi sukurta visos dienos mokyklos infrastruktūra, skaičius (asmenys per metus)
R.S.2.3027</t>
  </si>
  <si>
    <r>
      <t xml:space="preserve">Naujos arba modernizuotos švietimo infrastruktūros naudotojų skaičius per metus (naudotojai per metus) / </t>
    </r>
    <r>
      <rPr>
        <i/>
        <sz val="11"/>
        <color theme="1"/>
        <rFont val="Times New Roman"/>
        <family val="1"/>
      </rPr>
      <t>šio rodiklio turi siekti projektai, kuriais investuojama į pradinio ir pagrindinio ugdymo infrastruktūrą</t>
    </r>
    <r>
      <rPr>
        <sz val="11"/>
        <color theme="1"/>
        <rFont val="Times New Roman"/>
        <family val="1"/>
      </rPr>
      <t xml:space="preserve">
R.B.2.2071</t>
    </r>
  </si>
  <si>
    <r>
      <t xml:space="preserve">Naujos arba modernizuotos švietimo infrastruktūros mokymo klasių talpumas (asmenys) / </t>
    </r>
    <r>
      <rPr>
        <i/>
        <sz val="11"/>
        <color theme="1"/>
        <rFont val="Times New Roman"/>
        <family val="1"/>
      </rPr>
      <t>šio rodiklio turi siekti projektai, kuriais investuojama į pradinio ir pagrindinio ugdymo infrastruktūrą</t>
    </r>
    <r>
      <rPr>
        <sz val="11"/>
        <color theme="1"/>
        <rFont val="Times New Roman"/>
        <family val="1"/>
      </rPr>
      <t xml:space="preserve">
P.B.2.0067</t>
    </r>
  </si>
  <si>
    <r>
      <t xml:space="preserve">Naujos arba modernizuotos švietimo infrastruktūros mokymo klasių talpumas (asmenys) / </t>
    </r>
    <r>
      <rPr>
        <i/>
        <sz val="11"/>
        <color theme="1"/>
        <rFont val="Times New Roman"/>
        <family val="1"/>
      </rPr>
      <t xml:space="preserve">šio rodiklio turi siekti projektai, kuriais investuojama į pradinio ir pagrindinio ugdymo infrastruktūrą </t>
    </r>
    <r>
      <rPr>
        <sz val="11"/>
        <color theme="1"/>
        <rFont val="Times New Roman"/>
        <family val="1"/>
      </rPr>
      <t xml:space="preserve">
P.B.2.0067</t>
    </r>
  </si>
  <si>
    <t>Tikslinės transporto priemonės (skaičius)
P.S.2.1029</t>
  </si>
  <si>
    <t>Vaikų, pasinaudojusių pavėžėjimo paslaugomis naujai įsigytomis transporto priemonėmis, skaičius per metus (asmenys per metus)
R.S.2.3030</t>
  </si>
  <si>
    <t>Asmenų, po dalyvavimo veiklose pagerinusių sveikatos raštingumo kompetenciją, dalis (procentai)
R.S.2.3523</t>
  </si>
  <si>
    <t>Asmenų, palankiai vertinančių visuomenės sveikatos priežiūros paslaugų kokybę, dalis (procentai)
R.S.2.3526</t>
  </si>
  <si>
    <t>Asmenys, dalyvavę sveikatos raštingumo didinimo veiklose (asmenys)
P.S.2.1519</t>
  </si>
  <si>
    <t>Paramą gavusių nacionalinio, regionų ar vietos lygmens viešojo administravimo ar viešąsias paslaugas teikiančių įstaigų skaičius
P.B.2.0518</t>
  </si>
  <si>
    <t>Prevencinės priemonės, stiprinančios visuomenės sveikatą bei psichologinę gerovę ir atsparumą</t>
  </si>
  <si>
    <t>Psichikos sveikatos stiprinimo ir priklausomybės ligų prevencijos paslaugų prieinamumo didinimas, lėtinių neinfekcinių ligų, siejamų su psichoaktyviųjų medžiagų vartojimu, rizikos sveikatai veiksnių mažinimas</t>
  </si>
  <si>
    <t>Universalaus dizaino elementų ir kitų inžinerinių priemonių įrengimas bendrojo ugdymo mokyklose</t>
  </si>
  <si>
    <t>Visos dienos mokyklos erdvių sukūrimas ir / ar atnaujinimas ikimokyklinio, priešmokyklinio, pradinio bei pagrindinio ugdymo programas vykdančiose švietimo įstaigose</t>
  </si>
  <si>
    <t>Negalią turintiems mokiniams ir kitiems mokiniams pavėžėti iki ir iš ugdymo įstaigos lengvai pritaikomų transporto priemonių įsigijimas</t>
  </si>
  <si>
    <t>1.2.8.</t>
  </si>
  <si>
    <t>2024 m. III ketv.</t>
  </si>
  <si>
    <t>2027 m. III ketv.</t>
  </si>
  <si>
    <t>1.1.2.</t>
  </si>
  <si>
    <t>1.1.3.</t>
  </si>
  <si>
    <t>1.1.4.</t>
  </si>
  <si>
    <t>1.1.5.</t>
  </si>
  <si>
    <t>1.1.6.</t>
  </si>
  <si>
    <t>1.1.7.</t>
  </si>
  <si>
    <t>1.1.8.</t>
  </si>
  <si>
    <t>P - Atviros erdvės, sukurtos arba atkurtos miestų teritorijose (kvadratiniai metrai)</t>
  </si>
  <si>
    <t>2027 m. IV ketv.</t>
  </si>
  <si>
    <t>Numatoma pastatyti lopšelio-darželio pagrindinį pastatą, adresu Tolminkiemio g.11A, jame įrengiant universalių matmenų ikimokyklinio ir (ar) priešmokyklinio ugdymo vaikų darželio grupės administracines ir pagalbines patalpas, sporto/aktų salę, valgyklą, sanitarinius mazgus, kitas patalpas. Taip pat numatoma, jog priestate bus įrengtas baseinas, sutvarkyta teritorija. Planuojama, jog ugdymo įstaigą galės lankyti iki 320 vaikų, jame bus įrengta 16 ikimokyklinio ir priešmokyklinio ugdymo grupių.</t>
  </si>
  <si>
    <t>Vaikų darželio Trakų raj. Dobrovolės kaime statyba. Planuojama, kad darželį galės lankyti apie 60 vaikų.</t>
  </si>
  <si>
    <t>Aplinkų, pritaikytų įtraukiojo ugdymo organizavimui sukūrimas taikant universalaus dizaino principus Vilniaus Vyturio pradinėje mokykloje</t>
  </si>
  <si>
    <t>Aplinkų, pritaikytų įtraukiojo ugdymo organizavimui ir visos dienos mokyklų veiklai sukūrimas taikant universalaus dizaino principus Vilniaus Šeškinės pradinėje mokykloje</t>
  </si>
  <si>
    <t>Aplinkų, pritaikytų įtraukiojo ugdymo organizavimui ir visos dienos mokyklų veiklai sukūrimas taikant universalaus dizaino principus Vilniaus Adomo Mickevičiaus licėjuje</t>
  </si>
  <si>
    <t>Visuomenės sveikatos paslaugų prieinamumo gerinimas</t>
  </si>
  <si>
    <t>Vilniaus miesto savivaldybės visuomenės sveikatos biuras, Vilniaus rajono savivaldybės administracija</t>
  </si>
  <si>
    <t xml:space="preserve">Vilniaus miesto savivaldybės administracija, Vilniaus „Vilties“ specialioji mokykla-daugiafunkcis centras </t>
  </si>
  <si>
    <t xml:space="preserve">Vilniaus miesto savivaldybės administracija, Vilniaus Šeškinės pradinė mokykla </t>
  </si>
  <si>
    <t xml:space="preserve">Vilniaus miesto savivaldybės administracija, Vilniaus Vyturio pradinė mokykla </t>
  </si>
  <si>
    <t>2024 m. IV ketv.</t>
  </si>
  <si>
    <t>2026 m. II ketv.</t>
  </si>
  <si>
    <t>2026 m. III ketv.</t>
  </si>
  <si>
    <t>2027 m. II ketv.</t>
  </si>
  <si>
    <t>2025 m. I ketv.</t>
  </si>
  <si>
    <t>2029 m. I ketv.</t>
  </si>
  <si>
    <t>Bajorų progimnazijos statyba adresu Bajorų kelias 12, Vilnius. Progimnazijoje (I-VIII klasės) bus įgyvendinamos bendrojo ugdymo programos: priešmokyklinio ugdymo, pradinio ugdymo ir pagrindinio ugdymo programos.</t>
  </si>
  <si>
    <t>R - Sukurtos arba atkurtos teritorijos, naudojamos ekonominei, rekreacinei ar turizmo paskirčiai (hektarai)</t>
  </si>
  <si>
    <t>Viršuliškių pietinės dalies atgavinimas, sutvarkant viešąją erdvę tarp J. Rutkausko g. ir Pilaitės pr.</t>
  </si>
  <si>
    <t>Viršuliškių pietinės dalies atgavinimas, sutvarkant viešąją erdvę tarp J. Rutkausko g. ir Pilaitės pr. Viešoji erdvė bus pritaikoma gyventojų laisvalaikiui, jai bus suteikiamos naujos funkcinės savybės. Viešojoje erdvėje numatoma įrengti pasivaikščiojimo takus, šunų vedžiojimo aikštelę, vaikų žaidimų aikštelę, sporto įrenginius bei kitus gyventojų rekreacijai svarbius elementus.</t>
  </si>
  <si>
    <t xml:space="preserve">Naujininkų šiaurinės dalies atgaivinimas, įrengiant skverą šalia Tūkstantmečio g. bei Dariaus ir Girėno g. </t>
  </si>
  <si>
    <t>Verkių seniūnijoje Jeruzalės rajono atgaivinimas, įrengiant skverą abipus Maumedžių g.</t>
  </si>
  <si>
    <t>Verkių seniūnijoje Jeruzalės rajono atgaivinimas, įrengiant skverą abipus Maumedžių gatvės. Skveras bus pritaikomas gyventojų laisvalaikiui, jam bus suteikiamos naujos funkcinės savybės. Skvere numatoma įrengti ramaus poilsio zoną – bendruomenės parką, susibūrimo erdvę, žaidimų pievą vaikams, pasivaikščiojimo takus.</t>
  </si>
  <si>
    <t>Naujamiesčio rytinės dalies atgaivinimas, sutvarkant Šv. Florijono skverą tarp Mortos g. ir T. Ševčenkos g.</t>
  </si>
  <si>
    <t>Rasų seniūnijos teritorijos, esančios netoli geležinkelio stoties, atgaivinimas, sutvarkant skverą prie Liepkalnio g. ir Pelesos g. sankirtos</t>
  </si>
  <si>
    <t>Žirmūnų Šiaurinės dalies atgaivinimas, įrengiant viešąją erdvę</t>
  </si>
  <si>
    <t>Žirmūnų Šiaurinės dalies atgaivinimas, įrengiant viešąją erdvę, adresu Žirmūnų g.111B. Viešoji erdvė bus pritaikoma gyventojų laisvalaikiui, jai bus suteikiamos naujos funkcinės savybės. 
Numatoma viešojoje erdvėje gyventojams įrengti poilsio zoną su amfiteatru, sporto zoną su mokomuoju dviračių taku, sporto aikštyną, rekreacines erdves, pavėsines, bendruomenės susibūrimo vietas.</t>
  </si>
  <si>
    <t>Šeškinės pietrytinės dalies atgaivinimas, sutvarkant Šeškinės komplekso prieigas</t>
  </si>
  <si>
    <t xml:space="preserve">Šeškinės pietrytinės dalies atgaivinimas, sutvarkant Šeškinės komplekso prieigas (ties Geležinio Vilko g. ir Ukmergės g.). 
Teritorijoje numatoma įrengti vaikščiojimo/pažintinius takus, dviračių takus, sutvarkyti teritoriją. 
</t>
  </si>
  <si>
    <t>Švietimo paslaugų prieinamumo didinimas, pastatant progimnaziją Bajoruose</t>
  </si>
  <si>
    <t xml:space="preserve">Švietimo paslaugų prieinamumo didinimas, pastatant mokslo paskirties pastatą (vaikų lopšelį-darželį) Tolminkiemio gatvėje </t>
  </si>
  <si>
    <t>Švietimo paslaugų prieinamumo didinimas, pastatant vaikų darželį Trakų raj. Dobrovolės kaime</t>
  </si>
  <si>
    <t xml:space="preserve">Universalių dizaino principų pritaikymas Vilniaus Šeškinės pradinėje mokykloje (Šeškinės g. 15, Vilnius), sukuriant patrauklias aplinkas, pritaikytas įtraukiojo ugdymo organizavimui. </t>
  </si>
  <si>
    <t xml:space="preserve">Universalių dizaino principų pritaikymas Vilniaus Vyturio pradinėje mokykloje (Taikos g. 189, Vilnius), sukuriant patrauklias aplinkas, pritaikytas įtraukiojo ugdymo organizavimui.  </t>
  </si>
  <si>
    <t xml:space="preserve">Universalių dizaino principų pritaikymas Vilniaus Adomo Mickevičiaus licėjuje (Kruopų g. 11, Vilnius), sukuriant patrauklias aplinkas, pritaikytas įtraukiojo ugdymo organizavimui ir visos dienos mokyklų veiklai.  </t>
  </si>
  <si>
    <t xml:space="preserve">Aplinkų, pritaikytų neįgaliųjų ir spec. poreikių moksleivių ugdymo organizavimui sukūrimas taikant universalaus dizaino principus Vilniaus „Vilties“ specialiojoje mokykloje-daugiafunkciame centre </t>
  </si>
  <si>
    <t>Ugdymo prieinamumo didinimas atskirtį patiriantiems specialiųjų poreikių vaikams Vilniaus mieste. 
Pagrindinės veiklos: 
1.Aplinkų, pritaikytų neįgaliųjų ir spec. poreikių moksleivių ugdymo organizavimui, sukūrimas taikant universalaus dizaino principus Vilniaus „Vilties“ specialiojoje mokykloje daugiafunkciame centre.    2.Negalią turintiems mokiniams ir kitiems mokiniams pavėžėti iki ir iš ugdymo įstaigos lengvai pritaikomų transporto priemonių įsigijimas.
Vykdymo vieta – Vilniaus „Vilties“ specialioji mokykla-daugiafunkcis centras, Savanorių pr. 55, Vilnius.</t>
  </si>
  <si>
    <t>Visuomenės sveikatos paslaugų kokybės ir prieinamumo gerinimas Vilniaus mieste ir Vilniaus rajone.
Pagrindinės veiklos:
1. Prevencinių priemonių, stiprinančių visuomenės sveikatą bei psichologinę gerovę ir atsparumą, vykdymas.
2. Priklausomybės ligų prevencijos paslaugų prieinamumo didinimas ir įvairių iniciatyvų tikslinėse grupėse skatinimas.</t>
  </si>
  <si>
    <t>Didinti visuomenės sveikatos prevencinių paslaugų pasiūlą</t>
  </si>
  <si>
    <t>Didinti gyvenamųjų rajonų patrauklumą</t>
  </si>
  <si>
    <r>
      <t xml:space="preserve">PLANUOJAMŲ 2024-2029 M. VILNIAUS MIESTO TVARIOS PLĖTROS </t>
    </r>
    <r>
      <rPr>
        <b/>
        <u/>
        <sz val="11"/>
        <color theme="1"/>
        <rFont val="Times New Roman"/>
        <family val="1"/>
      </rPr>
      <t xml:space="preserve"> </t>
    </r>
    <r>
      <rPr>
        <b/>
        <sz val="11"/>
        <color theme="1"/>
        <rFont val="Times New Roman"/>
        <family val="1"/>
      </rPr>
      <t>STRATEGIJOS ĮGYVENDINIMO VEIKSMŲ PLANAS</t>
    </r>
  </si>
  <si>
    <t>2024 m. II ketv.</t>
  </si>
  <si>
    <t xml:space="preserve">Šv. Stepono skvere, Naujamiesčio pietinėje dalyje, numatoma konvertuoti buvusią pramoninę vietą į viešąją žaliąją erdvę, pritaikant ją gyventojų laisvalaikiui. Skvere numatoma įrengti želdynus, vaikų žaidimų zoną bei renginių afimteatrą. Skvere bus sutvarkoma aplinka. Skvero teritorijoje bus rekonstruojamas pastatas, kuriame bus vykdoma neformaliojo vaikų švietimo veikla. 
Taip pat bus modernizuojama apie 600 m. ilgio Šv. Stepono gatvė, pritaikant ją transportui, dviračiams ir pėstiesiems.
</t>
  </si>
  <si>
    <t>Šv. Stepono skvero ir Šv. Stepono gatvės sutvarkymas (konversija)</t>
  </si>
  <si>
    <t>Naujininkų šiaurinės dalies atgaivinimas, įrengiant skverą šalia Tūkstantmečio g. bei Dariaus ir Girėno g., teritorijoje tarp Šaltkalvių g. ir Prūsų g. Ši teritorija yra Vilniaus miesto pietinėje dalyje, nuo senamiesčio ir centro atskirtoje geležinkeliu. Viešoji erdvė bus pritaikoma gyventojų laisvalaikiui, jai bus suteikiamos naujos funkcinės savybės. Viešoji erdvė bus dalinama į tris pagrindines funkcines zonas, išdėstytas vertikaliai esamame šlaite:
1) Promenada su poilsio, žaidimų ir sporto įrenginiais – viršutinė terasa;
2) Pasivaikščiojimų, ramaus poilsio, apžvalgos takai su aikštelėmis esamame šlaite;
3) Bendruomenės daržai</t>
  </si>
  <si>
    <t>Naujamiesčio rytinės dalies atgaivinimas, sutvarkant Šv. Florijono skverą tarp Mortos g. ir T. Ševčenkos g. Skvere numatoma įrengti edukacinę erdvę, kurioje bus supažindinama su gaisrininkų darbu. Bus įrengiama ir vaikų žaidimų aikštelė, sporto įrenginių aikštelė, pėsčiųjų takai.</t>
  </si>
  <si>
    <t>Rasų seniūnijos teritorijos, esančios netoli geležinkelio stoties, atgaivinimas, sutvarkant skverą prie Liepkalnio g. ir Pelesos g. sankirtos. Skvero teritorjoje planuojama sutvarkyti pėsčiųjų takus, laiptus su turėklais, žaidimų aikštelę su daugiafunkciniais įrenginiais įvairaus amžiaus vaikams, kalvos šlaite įrengti čiuožyklą, prie laiptų – pandusus. Taip pat planuojama įrengti sporto aikštelę su daugiafunkciniais įrenginiais, suoliukus, apšvietimą, vaizdo stebėjimo kameras, bendruomenės aikštę (pritaikytą renginiams).</t>
  </si>
  <si>
    <t>Vilniaus r. Nemėžio šv. Rapolo Kalinausko gimnazijoje numatoma pastatyti ir įrengti apie 2700 m2 priestatą, kuriame bus 12 pradinių klasių, 3 priešmokyklinio ugdymo grupių.</t>
  </si>
  <si>
    <t>Švietimo paslaugų prieinamumo didinimas, pastatant ir įrengiant priestatą Vilniaus r. Nemėžio šv. Rapolo Kalinausko gimnazijoje</t>
  </si>
  <si>
    <t xml:space="preserve">Tolygus gyventojų gyvenimo kokybės gerinimas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</si>
</sst>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13"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i/>
      <sz val="11"/>
      <color theme="0" tint="-0.499984740745262"/>
      <name val="Times New Roman"/>
      <family val="1"/>
      <charset val="186"/>
    </font>
    <font>
      <sz val="11"/>
      <color theme="1"/>
      <name val="Times New Roman"/>
      <family val="1"/>
    </font>
    <font>
      <b/>
      <sz val="11"/>
      <color theme="1"/>
      <name val="Times New Roman"/>
      <family val="1"/>
    </font>
    <font>
      <b/>
      <u/>
      <sz val="11"/>
      <color theme="1"/>
      <name val="Times New Roman"/>
      <family val="1"/>
    </font>
    <font>
      <b/>
      <i/>
      <sz val="11"/>
      <color theme="0" tint="-0.34998626667073579"/>
      <name val="Times New Roman"/>
      <family val="1"/>
    </font>
    <font>
      <sz val="11"/>
      <color theme="1"/>
      <name val="Calibri"/>
      <family val="2"/>
      <charset val="186"/>
      <scheme val="minor"/>
    </font>
    <font>
      <sz val="11"/>
      <color rgb="FFFF0000"/>
      <name val="Times New Roman"/>
      <family val="1"/>
    </font>
    <font>
      <sz val="11"/>
      <color rgb="FF000000"/>
      <name val="Times New Roman"/>
      <family val="1"/>
    </font>
    <font>
      <i/>
      <sz val="11"/>
      <color theme="1"/>
      <name val="Times New Roman"/>
      <family val="1"/>
    </font>
    <font>
      <sz val="11"/>
      <color rgb="FFFF0000"/>
      <name val="Calibri"/>
      <family val="2"/>
      <charset val="186"/>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65">
    <xf numFmtId="0" fontId="0" fillId="0" borderId="0" xfId="0"/>
    <xf numFmtId="0" fontId="1" fillId="0" borderId="0" xfId="0" applyFont="1"/>
    <xf numFmtId="0" fontId="1" fillId="0" borderId="0" xfId="0" applyFont="1" applyAlignment="1">
      <alignment wrapText="1"/>
    </xf>
    <xf numFmtId="0" fontId="1" fillId="2" borderId="1" xfId="0" applyFont="1" applyFill="1" applyBorder="1" applyAlignment="1">
      <alignment horizontal="center" wrapText="1"/>
    </xf>
    <xf numFmtId="0" fontId="1" fillId="0" borderId="1" xfId="0" applyFont="1" applyBorder="1" applyAlignment="1">
      <alignment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xf numFmtId="0" fontId="12" fillId="0" borderId="1" xfId="0" applyFont="1" applyBorder="1" applyAlignment="1">
      <alignment horizontal="left" vertical="top"/>
    </xf>
    <xf numFmtId="0" fontId="4" fillId="0" borderId="1" xfId="0" applyFont="1" applyBorder="1" applyAlignment="1">
      <alignment horizontal="center" vertical="top" wrapText="1"/>
    </xf>
    <xf numFmtId="0" fontId="1" fillId="0" borderId="0" xfId="0" applyFont="1" applyAlignment="1">
      <alignment horizontal="center" vertical="top"/>
    </xf>
    <xf numFmtId="0" fontId="4" fillId="0" borderId="0" xfId="0" applyFont="1" applyAlignment="1">
      <alignment horizontal="center" vertical="top"/>
    </xf>
    <xf numFmtId="0" fontId="1" fillId="0" borderId="1" xfId="0" applyFont="1" applyBorder="1" applyAlignment="1">
      <alignment horizontal="center" vertical="top"/>
    </xf>
    <xf numFmtId="0" fontId="4" fillId="0" borderId="6"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1" xfId="0" applyFont="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164" fontId="1" fillId="0" borderId="0" xfId="0" applyNumberFormat="1" applyFont="1" applyAlignment="1">
      <alignment horizontal="center" vertical="top" wrapText="1"/>
    </xf>
    <xf numFmtId="0" fontId="1" fillId="0" borderId="0" xfId="0" applyFont="1" applyAlignment="1">
      <alignment horizontal="center" vertical="top" wrapText="1"/>
    </xf>
    <xf numFmtId="0" fontId="5" fillId="0" borderId="0" xfId="0" applyFont="1" applyAlignment="1">
      <alignment horizontal="center"/>
    </xf>
    <xf numFmtId="0" fontId="1" fillId="0" borderId="0" xfId="0" applyFont="1" applyAlignment="1">
      <alignment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7" fillId="3" borderId="5" xfId="0" applyFont="1" applyFill="1" applyBorder="1" applyAlignment="1">
      <alignment horizontal="left"/>
    </xf>
    <xf numFmtId="0" fontId="2" fillId="3" borderId="5" xfId="0" applyFont="1" applyFill="1" applyBorder="1" applyAlignment="1">
      <alignment horizontal="left"/>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164" fontId="4" fillId="0" borderId="2" xfId="1" applyNumberFormat="1" applyFont="1" applyBorder="1" applyAlignment="1">
      <alignment horizontal="center" vertical="top" wrapText="1"/>
    </xf>
    <xf numFmtId="164" fontId="4" fillId="0" borderId="3" xfId="1" applyNumberFormat="1" applyFont="1" applyBorder="1" applyAlignment="1">
      <alignment horizontal="center" vertical="top" wrapText="1"/>
    </xf>
    <xf numFmtId="164" fontId="4" fillId="0" borderId="4" xfId="1"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6" xfId="0" applyFont="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165" fontId="4" fillId="0" borderId="2" xfId="1" applyNumberFormat="1" applyFont="1" applyBorder="1" applyAlignment="1">
      <alignment horizontal="center" vertical="top" wrapText="1"/>
    </xf>
    <xf numFmtId="165" fontId="4" fillId="0" borderId="3" xfId="1" applyNumberFormat="1" applyFont="1" applyBorder="1" applyAlignment="1">
      <alignment horizontal="center" vertical="top" wrapText="1"/>
    </xf>
    <xf numFmtId="165" fontId="4" fillId="0" borderId="4" xfId="1" applyNumberFormat="1" applyFont="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3" fontId="4" fillId="0" borderId="2" xfId="0" applyNumberFormat="1" applyFont="1" applyBorder="1" applyAlignment="1">
      <alignment horizontal="center" vertical="top" wrapText="1"/>
    </xf>
    <xf numFmtId="3" fontId="4" fillId="0" borderId="3" xfId="0" applyNumberFormat="1" applyFont="1" applyBorder="1" applyAlignment="1">
      <alignment horizontal="center" vertical="top" wrapText="1"/>
    </xf>
    <xf numFmtId="3" fontId="4" fillId="0" borderId="4" xfId="0" applyNumberFormat="1"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6"/>
  <sheetViews>
    <sheetView tabSelected="1" zoomScale="135" zoomScaleNormal="120" workbookViewId="0">
      <pane ySplit="7" topLeftCell="A8" activePane="bottomLeft" state="frozen"/>
      <selection pane="bottomLeft" activeCell="A10" sqref="A10:O10"/>
    </sheetView>
  </sheetViews>
  <sheetFormatPr baseColWidth="10" defaultColWidth="8.83203125" defaultRowHeight="14" x14ac:dyDescent="0.15"/>
  <cols>
    <col min="1" max="1" width="5" style="1" customWidth="1"/>
    <col min="2" max="2" width="17" style="1" customWidth="1"/>
    <col min="3" max="3" width="36.83203125" style="1" customWidth="1"/>
    <col min="4" max="4" width="10.83203125" style="1" customWidth="1"/>
    <col min="5" max="5" width="12.33203125" style="1" customWidth="1"/>
    <col min="6" max="7" width="9.83203125" style="1" customWidth="1"/>
    <col min="8" max="8" width="10.5" style="11" customWidth="1"/>
    <col min="9" max="10" width="11.33203125" style="11" customWidth="1"/>
    <col min="11" max="11" width="11" style="11" customWidth="1"/>
    <col min="12" max="12" width="28" style="1" customWidth="1"/>
    <col min="13" max="13" width="9.1640625" style="19" customWidth="1"/>
    <col min="14" max="14" width="8.5" style="19" customWidth="1"/>
    <col min="15" max="15" width="14.6640625" style="1" customWidth="1"/>
    <col min="16" max="16384" width="8.83203125" style="1"/>
  </cols>
  <sheetData>
    <row r="1" spans="1:15" x14ac:dyDescent="0.15">
      <c r="M1" s="25" t="s">
        <v>17</v>
      </c>
      <c r="N1" s="25"/>
      <c r="O1" s="25"/>
    </row>
    <row r="2" spans="1:15" x14ac:dyDescent="0.15">
      <c r="A2" s="24" t="s">
        <v>121</v>
      </c>
      <c r="B2" s="24"/>
      <c r="C2" s="24"/>
      <c r="D2" s="24"/>
      <c r="E2" s="24"/>
      <c r="F2" s="24"/>
      <c r="G2" s="24"/>
      <c r="H2" s="24"/>
      <c r="I2" s="24"/>
      <c r="J2" s="24"/>
      <c r="K2" s="24"/>
      <c r="L2" s="24"/>
      <c r="M2" s="24"/>
      <c r="N2" s="24"/>
      <c r="O2" s="24"/>
    </row>
    <row r="3" spans="1:15" x14ac:dyDescent="0.15">
      <c r="A3" s="29" t="s">
        <v>24</v>
      </c>
      <c r="B3" s="30"/>
      <c r="C3" s="30"/>
      <c r="D3" s="30"/>
      <c r="E3" s="30"/>
      <c r="F3" s="30"/>
      <c r="G3" s="30"/>
      <c r="H3" s="30"/>
      <c r="I3" s="30"/>
      <c r="J3" s="30"/>
      <c r="K3" s="30"/>
      <c r="L3" s="30"/>
      <c r="M3" s="30"/>
      <c r="N3" s="30"/>
      <c r="O3" s="30"/>
    </row>
    <row r="4" spans="1:15" x14ac:dyDescent="0.15">
      <c r="A4" s="26" t="s">
        <v>0</v>
      </c>
      <c r="B4" s="26" t="s">
        <v>15</v>
      </c>
      <c r="C4" s="26" t="s">
        <v>1</v>
      </c>
      <c r="D4" s="26" t="s">
        <v>16</v>
      </c>
      <c r="E4" s="26" t="s">
        <v>23</v>
      </c>
      <c r="F4" s="33" t="s">
        <v>2</v>
      </c>
      <c r="G4" s="33"/>
      <c r="H4" s="34" t="s">
        <v>13</v>
      </c>
      <c r="I4" s="34"/>
      <c r="J4" s="34"/>
      <c r="K4" s="34"/>
      <c r="L4" s="33" t="s">
        <v>3</v>
      </c>
      <c r="M4" s="33"/>
      <c r="N4" s="33"/>
      <c r="O4" s="26" t="s">
        <v>4</v>
      </c>
    </row>
    <row r="5" spans="1:15" x14ac:dyDescent="0.15">
      <c r="A5" s="28"/>
      <c r="B5" s="28"/>
      <c r="C5" s="28"/>
      <c r="D5" s="28"/>
      <c r="E5" s="28"/>
      <c r="F5" s="26" t="s">
        <v>5</v>
      </c>
      <c r="G5" s="26" t="s">
        <v>6</v>
      </c>
      <c r="H5" s="31" t="s">
        <v>7</v>
      </c>
      <c r="I5" s="34" t="s">
        <v>8</v>
      </c>
      <c r="J5" s="34"/>
      <c r="K5" s="34"/>
      <c r="L5" s="26" t="s">
        <v>9</v>
      </c>
      <c r="M5" s="26" t="s">
        <v>10</v>
      </c>
      <c r="N5" s="26" t="s">
        <v>11</v>
      </c>
      <c r="O5" s="28"/>
    </row>
    <row r="6" spans="1:15" ht="105" x14ac:dyDescent="0.15">
      <c r="A6" s="27"/>
      <c r="B6" s="27"/>
      <c r="C6" s="27"/>
      <c r="D6" s="27"/>
      <c r="E6" s="27"/>
      <c r="F6" s="27"/>
      <c r="G6" s="27"/>
      <c r="H6" s="32"/>
      <c r="I6" s="20" t="s">
        <v>12</v>
      </c>
      <c r="J6" s="20" t="s">
        <v>19</v>
      </c>
      <c r="K6" s="20" t="s">
        <v>14</v>
      </c>
      <c r="L6" s="27"/>
      <c r="M6" s="27"/>
      <c r="N6" s="27"/>
      <c r="O6" s="27"/>
    </row>
    <row r="7" spans="1:15" x14ac:dyDescent="0.15">
      <c r="A7" s="3">
        <v>1</v>
      </c>
      <c r="B7" s="3">
        <v>2</v>
      </c>
      <c r="C7" s="3">
        <v>3</v>
      </c>
      <c r="D7" s="3">
        <v>4</v>
      </c>
      <c r="E7" s="3">
        <v>5</v>
      </c>
      <c r="F7" s="3">
        <v>6</v>
      </c>
      <c r="G7" s="3">
        <v>7</v>
      </c>
      <c r="H7" s="21">
        <v>8</v>
      </c>
      <c r="I7" s="21">
        <v>9</v>
      </c>
      <c r="J7" s="21">
        <v>10</v>
      </c>
      <c r="K7" s="21">
        <v>11</v>
      </c>
      <c r="L7" s="3">
        <v>12</v>
      </c>
      <c r="M7" s="3">
        <v>13</v>
      </c>
      <c r="N7" s="3">
        <v>14</v>
      </c>
      <c r="O7" s="3">
        <v>15</v>
      </c>
    </row>
    <row r="8" spans="1:15" x14ac:dyDescent="0.15">
      <c r="A8" s="35" t="s">
        <v>20</v>
      </c>
      <c r="B8" s="35"/>
      <c r="C8" s="35"/>
      <c r="D8" s="35"/>
      <c r="E8" s="35"/>
      <c r="F8" s="35"/>
      <c r="G8" s="35"/>
      <c r="H8" s="35"/>
      <c r="I8" s="35"/>
      <c r="J8" s="35"/>
      <c r="K8" s="35"/>
      <c r="L8" s="35"/>
      <c r="M8" s="35"/>
      <c r="N8" s="35"/>
      <c r="O8" s="35"/>
    </row>
    <row r="9" spans="1:15" x14ac:dyDescent="0.15">
      <c r="A9" s="36" t="s">
        <v>130</v>
      </c>
      <c r="B9" s="36"/>
      <c r="C9" s="36"/>
      <c r="D9" s="36"/>
      <c r="E9" s="36"/>
      <c r="F9" s="36"/>
      <c r="G9" s="36"/>
      <c r="H9" s="36"/>
      <c r="I9" s="36"/>
      <c r="J9" s="36"/>
      <c r="K9" s="36"/>
      <c r="L9" s="36"/>
      <c r="M9" s="36"/>
      <c r="N9" s="36"/>
      <c r="O9" s="36"/>
    </row>
    <row r="10" spans="1:15" x14ac:dyDescent="0.15">
      <c r="A10" s="35" t="s">
        <v>18</v>
      </c>
      <c r="B10" s="35"/>
      <c r="C10" s="35"/>
      <c r="D10" s="35"/>
      <c r="E10" s="35"/>
      <c r="F10" s="35"/>
      <c r="G10" s="35"/>
      <c r="H10" s="35"/>
      <c r="I10" s="35"/>
      <c r="J10" s="35"/>
      <c r="K10" s="35"/>
      <c r="L10" s="35"/>
      <c r="M10" s="35"/>
      <c r="N10" s="35"/>
      <c r="O10" s="35"/>
    </row>
    <row r="11" spans="1:15" x14ac:dyDescent="0.15">
      <c r="A11" s="37" t="s">
        <v>120</v>
      </c>
      <c r="B11" s="37"/>
      <c r="C11" s="37"/>
      <c r="D11" s="37"/>
      <c r="E11" s="37"/>
      <c r="F11" s="37"/>
      <c r="G11" s="37"/>
      <c r="H11" s="37"/>
      <c r="I11" s="37"/>
      <c r="J11" s="37"/>
      <c r="K11" s="37"/>
      <c r="L11" s="37"/>
      <c r="M11" s="37"/>
      <c r="N11" s="37"/>
      <c r="O11" s="37"/>
    </row>
    <row r="12" spans="1:15" ht="47" customHeight="1" x14ac:dyDescent="0.15">
      <c r="A12" s="38" t="s">
        <v>21</v>
      </c>
      <c r="B12" s="38" t="s">
        <v>124</v>
      </c>
      <c r="C12" s="38" t="s">
        <v>123</v>
      </c>
      <c r="D12" s="44" t="s">
        <v>28</v>
      </c>
      <c r="E12" s="38" t="s">
        <v>47</v>
      </c>
      <c r="F12" s="38" t="s">
        <v>95</v>
      </c>
      <c r="G12" s="38" t="s">
        <v>71</v>
      </c>
      <c r="H12" s="41">
        <v>8997495</v>
      </c>
      <c r="I12" s="41">
        <v>4498747</v>
      </c>
      <c r="J12" s="41">
        <v>2249374</v>
      </c>
      <c r="K12" s="41">
        <v>2249374</v>
      </c>
      <c r="L12" s="6" t="s">
        <v>98</v>
      </c>
      <c r="M12" s="10">
        <v>0</v>
      </c>
      <c r="N12" s="10">
        <v>0.83</v>
      </c>
      <c r="O12" s="7"/>
    </row>
    <row r="13" spans="1:15" ht="30" x14ac:dyDescent="0.15">
      <c r="A13" s="39"/>
      <c r="B13" s="39"/>
      <c r="C13" s="39"/>
      <c r="D13" s="45"/>
      <c r="E13" s="39"/>
      <c r="F13" s="39"/>
      <c r="G13" s="39"/>
      <c r="H13" s="42"/>
      <c r="I13" s="42"/>
      <c r="J13" s="42"/>
      <c r="K13" s="42"/>
      <c r="L13" s="6" t="s">
        <v>45</v>
      </c>
      <c r="M13" s="10">
        <v>0</v>
      </c>
      <c r="N13" s="10">
        <v>4200</v>
      </c>
      <c r="O13" s="7"/>
    </row>
    <row r="14" spans="1:15" ht="45" x14ac:dyDescent="0.15">
      <c r="A14" s="39"/>
      <c r="B14" s="39"/>
      <c r="C14" s="39"/>
      <c r="D14" s="45"/>
      <c r="E14" s="39"/>
      <c r="F14" s="39"/>
      <c r="G14" s="39"/>
      <c r="H14" s="42"/>
      <c r="I14" s="42"/>
      <c r="J14" s="42"/>
      <c r="K14" s="42"/>
      <c r="L14" s="6" t="s">
        <v>79</v>
      </c>
      <c r="M14" s="10">
        <v>0</v>
      </c>
      <c r="N14" s="10">
        <v>20139</v>
      </c>
      <c r="O14" s="7"/>
    </row>
    <row r="15" spans="1:15" ht="74" customHeight="1" x14ac:dyDescent="0.15">
      <c r="A15" s="39"/>
      <c r="B15" s="39"/>
      <c r="C15" s="39"/>
      <c r="D15" s="45"/>
      <c r="E15" s="39"/>
      <c r="F15" s="39"/>
      <c r="G15" s="39"/>
      <c r="H15" s="42"/>
      <c r="I15" s="42"/>
      <c r="J15" s="42"/>
      <c r="K15" s="42"/>
      <c r="L15" s="6" t="s">
        <v>48</v>
      </c>
      <c r="M15" s="10">
        <v>0</v>
      </c>
      <c r="N15" s="10">
        <v>170.4</v>
      </c>
      <c r="O15" s="7"/>
    </row>
    <row r="16" spans="1:15" ht="30" x14ac:dyDescent="0.15">
      <c r="A16" s="40"/>
      <c r="B16" s="40"/>
      <c r="C16" s="40"/>
      <c r="D16" s="46"/>
      <c r="E16" s="40"/>
      <c r="F16" s="40"/>
      <c r="G16" s="40"/>
      <c r="H16" s="43"/>
      <c r="I16" s="43"/>
      <c r="J16" s="43"/>
      <c r="K16" s="43"/>
      <c r="L16" s="6" t="s">
        <v>34</v>
      </c>
      <c r="M16" s="10">
        <v>0</v>
      </c>
      <c r="N16" s="10">
        <v>1</v>
      </c>
      <c r="O16" s="6"/>
    </row>
    <row r="17" spans="1:15" ht="60" x14ac:dyDescent="0.15">
      <c r="A17" s="38" t="s">
        <v>72</v>
      </c>
      <c r="B17" s="38" t="s">
        <v>99</v>
      </c>
      <c r="C17" s="38" t="s">
        <v>100</v>
      </c>
      <c r="D17" s="44" t="s">
        <v>28</v>
      </c>
      <c r="E17" s="38" t="s">
        <v>47</v>
      </c>
      <c r="F17" s="38" t="s">
        <v>91</v>
      </c>
      <c r="G17" s="38" t="s">
        <v>92</v>
      </c>
      <c r="H17" s="41">
        <v>648089</v>
      </c>
      <c r="I17" s="41">
        <v>324045</v>
      </c>
      <c r="J17" s="41">
        <v>162022</v>
      </c>
      <c r="K17" s="41">
        <v>162022</v>
      </c>
      <c r="L17" s="6" t="s">
        <v>98</v>
      </c>
      <c r="M17" s="10">
        <v>0</v>
      </c>
      <c r="N17" s="10">
        <v>1.19</v>
      </c>
      <c r="O17" s="8"/>
    </row>
    <row r="18" spans="1:15" ht="45" x14ac:dyDescent="0.15">
      <c r="A18" s="39"/>
      <c r="B18" s="39"/>
      <c r="C18" s="39"/>
      <c r="D18" s="45"/>
      <c r="E18" s="39"/>
      <c r="F18" s="39"/>
      <c r="G18" s="39"/>
      <c r="H18" s="42"/>
      <c r="I18" s="42"/>
      <c r="J18" s="42"/>
      <c r="K18" s="42"/>
      <c r="L18" s="6" t="s">
        <v>44</v>
      </c>
      <c r="M18" s="10">
        <v>0</v>
      </c>
      <c r="N18" s="10">
        <v>11860</v>
      </c>
      <c r="O18" s="7"/>
    </row>
    <row r="19" spans="1:15" ht="30" x14ac:dyDescent="0.15">
      <c r="A19" s="40"/>
      <c r="B19" s="40"/>
      <c r="C19" s="40"/>
      <c r="D19" s="46"/>
      <c r="E19" s="40"/>
      <c r="F19" s="39"/>
      <c r="G19" s="39"/>
      <c r="H19" s="43"/>
      <c r="I19" s="43"/>
      <c r="J19" s="43"/>
      <c r="K19" s="43"/>
      <c r="L19" s="6" t="s">
        <v>34</v>
      </c>
      <c r="M19" s="10">
        <v>0</v>
      </c>
      <c r="N19" s="10">
        <v>1</v>
      </c>
      <c r="O19" s="6"/>
    </row>
    <row r="20" spans="1:15" ht="60" x14ac:dyDescent="0.15">
      <c r="A20" s="38" t="s">
        <v>73</v>
      </c>
      <c r="B20" s="38" t="s">
        <v>101</v>
      </c>
      <c r="C20" s="38" t="s">
        <v>125</v>
      </c>
      <c r="D20" s="44" t="s">
        <v>28</v>
      </c>
      <c r="E20" s="38" t="s">
        <v>47</v>
      </c>
      <c r="F20" s="38" t="s">
        <v>95</v>
      </c>
      <c r="G20" s="38" t="s">
        <v>93</v>
      </c>
      <c r="H20" s="41">
        <v>1176705</v>
      </c>
      <c r="I20" s="41">
        <v>588353</v>
      </c>
      <c r="J20" s="41">
        <v>294176</v>
      </c>
      <c r="K20" s="41">
        <v>294176</v>
      </c>
      <c r="L20" s="6" t="s">
        <v>98</v>
      </c>
      <c r="M20" s="10">
        <v>0</v>
      </c>
      <c r="N20" s="11">
        <v>1.24</v>
      </c>
      <c r="O20" s="7"/>
    </row>
    <row r="21" spans="1:15" ht="45" x14ac:dyDescent="0.15">
      <c r="A21" s="39"/>
      <c r="B21" s="39"/>
      <c r="C21" s="39"/>
      <c r="D21" s="45"/>
      <c r="E21" s="39"/>
      <c r="F21" s="39"/>
      <c r="G21" s="39"/>
      <c r="H21" s="42"/>
      <c r="I21" s="42"/>
      <c r="J21" s="42"/>
      <c r="K21" s="42"/>
      <c r="L21" s="6" t="s">
        <v>44</v>
      </c>
      <c r="M21" s="10">
        <v>0</v>
      </c>
      <c r="N21" s="10">
        <v>12380</v>
      </c>
      <c r="O21" s="7"/>
    </row>
    <row r="22" spans="1:15" ht="149" customHeight="1" x14ac:dyDescent="0.15">
      <c r="A22" s="40"/>
      <c r="B22" s="40"/>
      <c r="C22" s="40"/>
      <c r="D22" s="46"/>
      <c r="E22" s="40"/>
      <c r="F22" s="39"/>
      <c r="G22" s="39"/>
      <c r="H22" s="43"/>
      <c r="I22" s="43"/>
      <c r="J22" s="43"/>
      <c r="K22" s="43"/>
      <c r="L22" s="6" t="s">
        <v>34</v>
      </c>
      <c r="M22" s="10">
        <v>0</v>
      </c>
      <c r="N22" s="10">
        <v>1</v>
      </c>
      <c r="O22" s="6"/>
    </row>
    <row r="23" spans="1:15" ht="47" customHeight="1" x14ac:dyDescent="0.15">
      <c r="A23" s="38" t="s">
        <v>74</v>
      </c>
      <c r="B23" s="38" t="s">
        <v>102</v>
      </c>
      <c r="C23" s="38" t="s">
        <v>103</v>
      </c>
      <c r="D23" s="44" t="s">
        <v>28</v>
      </c>
      <c r="E23" s="38" t="s">
        <v>47</v>
      </c>
      <c r="F23" s="53" t="s">
        <v>95</v>
      </c>
      <c r="G23" s="38" t="s">
        <v>39</v>
      </c>
      <c r="H23" s="41">
        <v>1827147</v>
      </c>
      <c r="I23" s="41">
        <v>913573</v>
      </c>
      <c r="J23" s="41">
        <v>456787</v>
      </c>
      <c r="K23" s="41">
        <v>456787</v>
      </c>
      <c r="L23" s="6" t="s">
        <v>98</v>
      </c>
      <c r="M23" s="10">
        <v>0</v>
      </c>
      <c r="N23" s="11">
        <v>1</v>
      </c>
      <c r="O23" s="7"/>
    </row>
    <row r="24" spans="1:15" ht="45" x14ac:dyDescent="0.15">
      <c r="A24" s="39"/>
      <c r="B24" s="39"/>
      <c r="C24" s="39"/>
      <c r="D24" s="45"/>
      <c r="E24" s="39"/>
      <c r="F24" s="54"/>
      <c r="G24" s="39"/>
      <c r="H24" s="42"/>
      <c r="I24" s="42"/>
      <c r="J24" s="42"/>
      <c r="K24" s="42"/>
      <c r="L24" s="6" t="s">
        <v>44</v>
      </c>
      <c r="M24" s="10">
        <v>0</v>
      </c>
      <c r="N24" s="10">
        <v>10035</v>
      </c>
      <c r="O24" s="7"/>
    </row>
    <row r="25" spans="1:15" ht="39" customHeight="1" x14ac:dyDescent="0.15">
      <c r="A25" s="40"/>
      <c r="B25" s="40"/>
      <c r="C25" s="40"/>
      <c r="D25" s="46"/>
      <c r="E25" s="40"/>
      <c r="F25" s="55"/>
      <c r="G25" s="39"/>
      <c r="H25" s="43"/>
      <c r="I25" s="43"/>
      <c r="J25" s="43"/>
      <c r="K25" s="43"/>
      <c r="L25" s="6" t="s">
        <v>34</v>
      </c>
      <c r="M25" s="10">
        <v>0</v>
      </c>
      <c r="N25" s="10">
        <v>1</v>
      </c>
      <c r="O25" s="6"/>
    </row>
    <row r="26" spans="1:15" ht="46" customHeight="1" x14ac:dyDescent="0.15">
      <c r="A26" s="38" t="s">
        <v>75</v>
      </c>
      <c r="B26" s="38" t="s">
        <v>104</v>
      </c>
      <c r="C26" s="38" t="s">
        <v>126</v>
      </c>
      <c r="D26" s="44" t="s">
        <v>28</v>
      </c>
      <c r="E26" s="38" t="s">
        <v>47</v>
      </c>
      <c r="F26" s="53" t="s">
        <v>95</v>
      </c>
      <c r="G26" s="38" t="s">
        <v>94</v>
      </c>
      <c r="H26" s="41">
        <v>1128175</v>
      </c>
      <c r="I26" s="41">
        <v>564087</v>
      </c>
      <c r="J26" s="41">
        <v>282044</v>
      </c>
      <c r="K26" s="41">
        <v>282044</v>
      </c>
      <c r="L26" s="6" t="s">
        <v>98</v>
      </c>
      <c r="M26" s="10">
        <v>0</v>
      </c>
      <c r="N26" s="12">
        <v>0.49</v>
      </c>
      <c r="O26" s="7"/>
    </row>
    <row r="27" spans="1:15" ht="45" x14ac:dyDescent="0.15">
      <c r="A27" s="39"/>
      <c r="B27" s="39"/>
      <c r="C27" s="39"/>
      <c r="D27" s="45"/>
      <c r="E27" s="39"/>
      <c r="F27" s="54"/>
      <c r="G27" s="39"/>
      <c r="H27" s="42"/>
      <c r="I27" s="42"/>
      <c r="J27" s="42"/>
      <c r="K27" s="42"/>
      <c r="L27" s="6" t="s">
        <v>44</v>
      </c>
      <c r="M27" s="10">
        <v>0</v>
      </c>
      <c r="N27" s="10">
        <v>4912</v>
      </c>
      <c r="O27" s="7"/>
    </row>
    <row r="28" spans="1:15" ht="38" customHeight="1" x14ac:dyDescent="0.15">
      <c r="A28" s="40"/>
      <c r="B28" s="40"/>
      <c r="C28" s="40"/>
      <c r="D28" s="46"/>
      <c r="E28" s="40"/>
      <c r="F28" s="55"/>
      <c r="G28" s="39"/>
      <c r="H28" s="43"/>
      <c r="I28" s="43"/>
      <c r="J28" s="43"/>
      <c r="K28" s="43"/>
      <c r="L28" s="6" t="s">
        <v>34</v>
      </c>
      <c r="M28" s="10">
        <v>0</v>
      </c>
      <c r="N28" s="10">
        <v>1</v>
      </c>
      <c r="O28" s="6"/>
    </row>
    <row r="29" spans="1:15" ht="46" customHeight="1" x14ac:dyDescent="0.15">
      <c r="A29" s="38" t="s">
        <v>76</v>
      </c>
      <c r="B29" s="38" t="s">
        <v>105</v>
      </c>
      <c r="C29" s="38" t="s">
        <v>127</v>
      </c>
      <c r="D29" s="44" t="s">
        <v>28</v>
      </c>
      <c r="E29" s="38" t="s">
        <v>47</v>
      </c>
      <c r="F29" s="53" t="s">
        <v>95</v>
      </c>
      <c r="G29" s="38" t="s">
        <v>94</v>
      </c>
      <c r="H29" s="41">
        <v>898860</v>
      </c>
      <c r="I29" s="41">
        <v>449430</v>
      </c>
      <c r="J29" s="41">
        <v>224715</v>
      </c>
      <c r="K29" s="41">
        <v>224715</v>
      </c>
      <c r="L29" s="6" t="s">
        <v>98</v>
      </c>
      <c r="M29" s="10">
        <v>0</v>
      </c>
      <c r="N29" s="12">
        <v>0.86</v>
      </c>
      <c r="O29" s="6"/>
    </row>
    <row r="30" spans="1:15" ht="45" x14ac:dyDescent="0.15">
      <c r="A30" s="39"/>
      <c r="B30" s="39"/>
      <c r="C30" s="39"/>
      <c r="D30" s="45"/>
      <c r="E30" s="39"/>
      <c r="F30" s="54"/>
      <c r="G30" s="39"/>
      <c r="H30" s="42"/>
      <c r="I30" s="42"/>
      <c r="J30" s="42"/>
      <c r="K30" s="42"/>
      <c r="L30" s="6" t="s">
        <v>44</v>
      </c>
      <c r="M30" s="10">
        <v>0</v>
      </c>
      <c r="N30" s="10">
        <v>8556</v>
      </c>
      <c r="O30" s="7"/>
    </row>
    <row r="31" spans="1:15" ht="89" customHeight="1" x14ac:dyDescent="0.15">
      <c r="A31" s="40"/>
      <c r="B31" s="40"/>
      <c r="C31" s="40"/>
      <c r="D31" s="46"/>
      <c r="E31" s="40"/>
      <c r="F31" s="55"/>
      <c r="G31" s="39"/>
      <c r="H31" s="43"/>
      <c r="I31" s="43"/>
      <c r="J31" s="43"/>
      <c r="K31" s="43"/>
      <c r="L31" s="6" t="s">
        <v>34</v>
      </c>
      <c r="M31" s="10">
        <v>0</v>
      </c>
      <c r="N31" s="10">
        <v>1</v>
      </c>
      <c r="O31" s="6"/>
    </row>
    <row r="32" spans="1:15" ht="46" customHeight="1" x14ac:dyDescent="0.15">
      <c r="A32" s="38" t="s">
        <v>77</v>
      </c>
      <c r="B32" s="38" t="s">
        <v>106</v>
      </c>
      <c r="C32" s="38" t="s">
        <v>107</v>
      </c>
      <c r="D32" s="44" t="s">
        <v>28</v>
      </c>
      <c r="E32" s="38" t="s">
        <v>47</v>
      </c>
      <c r="F32" s="53" t="s">
        <v>95</v>
      </c>
      <c r="G32" s="38" t="s">
        <v>93</v>
      </c>
      <c r="H32" s="41">
        <v>1772584.2000000002</v>
      </c>
      <c r="I32" s="41">
        <v>886292</v>
      </c>
      <c r="J32" s="41">
        <v>443146.1</v>
      </c>
      <c r="K32" s="41">
        <v>443146.1</v>
      </c>
      <c r="L32" s="6" t="s">
        <v>98</v>
      </c>
      <c r="M32" s="10">
        <v>0</v>
      </c>
      <c r="N32" s="11">
        <v>1.1599999999999999</v>
      </c>
      <c r="O32" s="6"/>
    </row>
    <row r="33" spans="1:15" ht="45" x14ac:dyDescent="0.15">
      <c r="A33" s="39"/>
      <c r="B33" s="39"/>
      <c r="C33" s="39"/>
      <c r="D33" s="45"/>
      <c r="E33" s="39"/>
      <c r="F33" s="54"/>
      <c r="G33" s="39"/>
      <c r="H33" s="42"/>
      <c r="I33" s="42"/>
      <c r="J33" s="42"/>
      <c r="K33" s="42"/>
      <c r="L33" s="6" t="s">
        <v>44</v>
      </c>
      <c r="M33" s="10">
        <v>0</v>
      </c>
      <c r="N33" s="10">
        <v>11639</v>
      </c>
      <c r="O33" s="9"/>
    </row>
    <row r="34" spans="1:15" ht="66" customHeight="1" x14ac:dyDescent="0.15">
      <c r="A34" s="40"/>
      <c r="B34" s="40"/>
      <c r="C34" s="40"/>
      <c r="D34" s="46"/>
      <c r="E34" s="40"/>
      <c r="F34" s="55"/>
      <c r="G34" s="39"/>
      <c r="H34" s="43"/>
      <c r="I34" s="43"/>
      <c r="J34" s="43"/>
      <c r="K34" s="43"/>
      <c r="L34" s="6" t="s">
        <v>34</v>
      </c>
      <c r="M34" s="10">
        <v>0</v>
      </c>
      <c r="N34" s="10">
        <v>1</v>
      </c>
      <c r="O34" s="6"/>
    </row>
    <row r="35" spans="1:15" ht="48" customHeight="1" x14ac:dyDescent="0.15">
      <c r="A35" s="38" t="s">
        <v>78</v>
      </c>
      <c r="B35" s="38" t="s">
        <v>108</v>
      </c>
      <c r="C35" s="38" t="s">
        <v>109</v>
      </c>
      <c r="D35" s="44" t="s">
        <v>28</v>
      </c>
      <c r="E35" s="38" t="s">
        <v>47</v>
      </c>
      <c r="F35" s="53" t="s">
        <v>36</v>
      </c>
      <c r="G35" s="38" t="s">
        <v>96</v>
      </c>
      <c r="H35" s="41">
        <v>7200006</v>
      </c>
      <c r="I35" s="41">
        <v>3600003</v>
      </c>
      <c r="J35" s="56">
        <v>1800001.5</v>
      </c>
      <c r="K35" s="56">
        <v>1800001.5</v>
      </c>
      <c r="L35" s="6" t="s">
        <v>98</v>
      </c>
      <c r="M35" s="10">
        <v>0</v>
      </c>
      <c r="N35" s="11">
        <v>8.1</v>
      </c>
      <c r="O35" s="6"/>
    </row>
    <row r="36" spans="1:15" ht="45" x14ac:dyDescent="0.15">
      <c r="A36" s="39"/>
      <c r="B36" s="39"/>
      <c r="C36" s="39"/>
      <c r="D36" s="45"/>
      <c r="E36" s="39"/>
      <c r="F36" s="54"/>
      <c r="G36" s="39"/>
      <c r="H36" s="42"/>
      <c r="I36" s="42"/>
      <c r="J36" s="57"/>
      <c r="K36" s="57"/>
      <c r="L36" s="6" t="s">
        <v>44</v>
      </c>
      <c r="M36" s="10">
        <v>0</v>
      </c>
      <c r="N36" s="10">
        <v>81000</v>
      </c>
      <c r="O36" s="6"/>
    </row>
    <row r="37" spans="1:15" ht="30" x14ac:dyDescent="0.15">
      <c r="A37" s="40"/>
      <c r="B37" s="40"/>
      <c r="C37" s="40"/>
      <c r="D37" s="46"/>
      <c r="E37" s="40"/>
      <c r="F37" s="55"/>
      <c r="G37" s="39"/>
      <c r="H37" s="43"/>
      <c r="I37" s="43"/>
      <c r="J37" s="58"/>
      <c r="K37" s="58"/>
      <c r="L37" s="6" t="s">
        <v>34</v>
      </c>
      <c r="M37" s="10">
        <v>0</v>
      </c>
      <c r="N37" s="10">
        <v>1</v>
      </c>
      <c r="O37" s="6"/>
    </row>
    <row r="38" spans="1:15" x14ac:dyDescent="0.15">
      <c r="A38" s="35" t="s">
        <v>22</v>
      </c>
      <c r="B38" s="35"/>
      <c r="C38" s="35"/>
      <c r="D38" s="35"/>
      <c r="E38" s="35"/>
      <c r="F38" s="35"/>
      <c r="G38" s="35"/>
      <c r="H38" s="35"/>
      <c r="I38" s="35"/>
      <c r="J38" s="35"/>
      <c r="K38" s="35"/>
      <c r="L38" s="35"/>
      <c r="M38" s="35"/>
      <c r="N38" s="35"/>
      <c r="O38" s="35"/>
    </row>
    <row r="39" spans="1:15" x14ac:dyDescent="0.15">
      <c r="A39" s="37" t="s">
        <v>25</v>
      </c>
      <c r="B39" s="37"/>
      <c r="C39" s="37"/>
      <c r="D39" s="37"/>
      <c r="E39" s="37"/>
      <c r="F39" s="37"/>
      <c r="G39" s="37"/>
      <c r="H39" s="37"/>
      <c r="I39" s="37"/>
      <c r="J39" s="37"/>
      <c r="K39" s="37"/>
      <c r="L39" s="37"/>
      <c r="M39" s="37"/>
      <c r="N39" s="37"/>
      <c r="O39" s="37"/>
    </row>
    <row r="40" spans="1:15" ht="30" x14ac:dyDescent="0.15">
      <c r="A40" s="38" t="s">
        <v>29</v>
      </c>
      <c r="B40" s="38" t="s">
        <v>110</v>
      </c>
      <c r="C40" s="38" t="s">
        <v>97</v>
      </c>
      <c r="D40" s="44" t="s">
        <v>28</v>
      </c>
      <c r="E40" s="38" t="s">
        <v>47</v>
      </c>
      <c r="F40" s="38" t="s">
        <v>91</v>
      </c>
      <c r="G40" s="38" t="s">
        <v>39</v>
      </c>
      <c r="H40" s="41">
        <v>24811000</v>
      </c>
      <c r="I40" s="41">
        <v>12405500</v>
      </c>
      <c r="J40" s="41">
        <v>6202750</v>
      </c>
      <c r="K40" s="41">
        <v>6202750</v>
      </c>
      <c r="L40" s="6" t="s">
        <v>33</v>
      </c>
      <c r="M40" s="10">
        <v>0</v>
      </c>
      <c r="N40" s="10">
        <v>166800</v>
      </c>
      <c r="O40" s="7"/>
    </row>
    <row r="41" spans="1:15" ht="76" customHeight="1" x14ac:dyDescent="0.15">
      <c r="A41" s="39"/>
      <c r="B41" s="39"/>
      <c r="C41" s="39"/>
      <c r="D41" s="45"/>
      <c r="E41" s="39"/>
      <c r="F41" s="39"/>
      <c r="G41" s="39"/>
      <c r="H41" s="42"/>
      <c r="I41" s="42"/>
      <c r="J41" s="42"/>
      <c r="K41" s="42"/>
      <c r="L41" s="6" t="s">
        <v>48</v>
      </c>
      <c r="M41" s="10">
        <v>0</v>
      </c>
      <c r="N41" s="13">
        <v>10202.709999999999</v>
      </c>
      <c r="O41" s="7"/>
    </row>
    <row r="42" spans="1:15" ht="30" x14ac:dyDescent="0.15">
      <c r="A42" s="40"/>
      <c r="B42" s="40"/>
      <c r="C42" s="40"/>
      <c r="D42" s="46"/>
      <c r="E42" s="40"/>
      <c r="F42" s="39"/>
      <c r="G42" s="39"/>
      <c r="H42" s="43"/>
      <c r="I42" s="43"/>
      <c r="J42" s="43"/>
      <c r="K42" s="43"/>
      <c r="L42" s="6" t="s">
        <v>34</v>
      </c>
      <c r="M42" s="10">
        <v>0</v>
      </c>
      <c r="N42" s="10">
        <v>1</v>
      </c>
      <c r="O42" s="7"/>
    </row>
    <row r="43" spans="1:15" ht="30" x14ac:dyDescent="0.15">
      <c r="A43" s="38" t="s">
        <v>30</v>
      </c>
      <c r="B43" s="38" t="s">
        <v>111</v>
      </c>
      <c r="C43" s="38" t="s">
        <v>81</v>
      </c>
      <c r="D43" s="44" t="s">
        <v>28</v>
      </c>
      <c r="E43" s="38" t="s">
        <v>47</v>
      </c>
      <c r="F43" s="38" t="s">
        <v>91</v>
      </c>
      <c r="G43" s="38" t="s">
        <v>36</v>
      </c>
      <c r="H43" s="41">
        <v>12300000</v>
      </c>
      <c r="I43" s="41">
        <v>2604410</v>
      </c>
      <c r="J43" s="41">
        <v>1302205</v>
      </c>
      <c r="K43" s="41">
        <v>8393385</v>
      </c>
      <c r="L43" s="6" t="s">
        <v>33</v>
      </c>
      <c r="M43" s="10">
        <v>0</v>
      </c>
      <c r="N43" s="10">
        <v>54400</v>
      </c>
      <c r="O43" s="7"/>
    </row>
    <row r="44" spans="1:15" ht="90" x14ac:dyDescent="0.15">
      <c r="A44" s="39"/>
      <c r="B44" s="39"/>
      <c r="C44" s="39"/>
      <c r="D44" s="45"/>
      <c r="E44" s="39"/>
      <c r="F44" s="39"/>
      <c r="G44" s="39"/>
      <c r="H44" s="42"/>
      <c r="I44" s="42"/>
      <c r="J44" s="42"/>
      <c r="K44" s="42"/>
      <c r="L44" s="6" t="s">
        <v>48</v>
      </c>
      <c r="M44" s="10">
        <v>0</v>
      </c>
      <c r="N44" s="10">
        <v>3366</v>
      </c>
      <c r="O44" s="7"/>
    </row>
    <row r="45" spans="1:15" ht="57" customHeight="1" x14ac:dyDescent="0.15">
      <c r="A45" s="40"/>
      <c r="B45" s="40"/>
      <c r="C45" s="40"/>
      <c r="D45" s="46"/>
      <c r="E45" s="40"/>
      <c r="F45" s="39"/>
      <c r="G45" s="39"/>
      <c r="H45" s="43"/>
      <c r="I45" s="43"/>
      <c r="J45" s="43"/>
      <c r="K45" s="43"/>
      <c r="L45" s="6" t="s">
        <v>34</v>
      </c>
      <c r="M45" s="10">
        <v>0</v>
      </c>
      <c r="N45" s="10">
        <v>1</v>
      </c>
      <c r="O45" s="7"/>
    </row>
    <row r="46" spans="1:15" ht="30" x14ac:dyDescent="0.15">
      <c r="A46" s="38" t="s">
        <v>31</v>
      </c>
      <c r="B46" s="38" t="s">
        <v>112</v>
      </c>
      <c r="C46" s="38" t="s">
        <v>82</v>
      </c>
      <c r="D46" s="44" t="s">
        <v>28</v>
      </c>
      <c r="E46" s="38" t="s">
        <v>49</v>
      </c>
      <c r="F46" s="38" t="s">
        <v>36</v>
      </c>
      <c r="G46" s="38" t="s">
        <v>80</v>
      </c>
      <c r="H46" s="41">
        <v>2400000</v>
      </c>
      <c r="I46" s="41">
        <v>1200000</v>
      </c>
      <c r="J46" s="41">
        <f>0.35*H46</f>
        <v>840000</v>
      </c>
      <c r="K46" s="41">
        <f>H46-I46-J46</f>
        <v>360000</v>
      </c>
      <c r="L46" s="6" t="s">
        <v>33</v>
      </c>
      <c r="M46" s="10">
        <v>0</v>
      </c>
      <c r="N46" s="10">
        <v>10200</v>
      </c>
      <c r="O46" s="7"/>
    </row>
    <row r="47" spans="1:15" ht="74" customHeight="1" x14ac:dyDescent="0.15">
      <c r="A47" s="39"/>
      <c r="B47" s="39"/>
      <c r="C47" s="39"/>
      <c r="D47" s="45"/>
      <c r="E47" s="39"/>
      <c r="F47" s="39"/>
      <c r="G47" s="39"/>
      <c r="H47" s="42"/>
      <c r="I47" s="42"/>
      <c r="J47" s="42"/>
      <c r="K47" s="42"/>
      <c r="L47" s="6" t="s">
        <v>48</v>
      </c>
      <c r="M47" s="10">
        <v>0</v>
      </c>
      <c r="N47" s="10">
        <v>500</v>
      </c>
      <c r="O47" s="7"/>
    </row>
    <row r="48" spans="1:15" ht="30" x14ac:dyDescent="0.15">
      <c r="A48" s="40"/>
      <c r="B48" s="40"/>
      <c r="C48" s="40"/>
      <c r="D48" s="46"/>
      <c r="E48" s="40"/>
      <c r="F48" s="40"/>
      <c r="G48" s="40"/>
      <c r="H48" s="43"/>
      <c r="I48" s="43"/>
      <c r="J48" s="43"/>
      <c r="K48" s="43"/>
      <c r="L48" s="6" t="s">
        <v>34</v>
      </c>
      <c r="M48" s="10">
        <v>0</v>
      </c>
      <c r="N48" s="10">
        <v>1</v>
      </c>
      <c r="O48" s="7"/>
    </row>
    <row r="49" spans="1:15" ht="30" x14ac:dyDescent="0.15">
      <c r="A49" s="38" t="s">
        <v>32</v>
      </c>
      <c r="B49" s="38" t="s">
        <v>129</v>
      </c>
      <c r="C49" s="38" t="s">
        <v>128</v>
      </c>
      <c r="D49" s="44" t="s">
        <v>28</v>
      </c>
      <c r="E49" s="38" t="s">
        <v>46</v>
      </c>
      <c r="F49" s="59" t="s">
        <v>70</v>
      </c>
      <c r="G49" s="38" t="s">
        <v>71</v>
      </c>
      <c r="H49" s="41">
        <v>4000000</v>
      </c>
      <c r="I49" s="41">
        <v>2000000</v>
      </c>
      <c r="J49" s="41">
        <v>1400000</v>
      </c>
      <c r="K49" s="41">
        <v>600000</v>
      </c>
      <c r="L49" s="6" t="s">
        <v>33</v>
      </c>
      <c r="M49" s="10">
        <v>0</v>
      </c>
      <c r="N49" s="10">
        <v>30000</v>
      </c>
      <c r="O49" s="7"/>
    </row>
    <row r="50" spans="1:15" ht="76" customHeight="1" x14ac:dyDescent="0.15">
      <c r="A50" s="39"/>
      <c r="B50" s="39"/>
      <c r="C50" s="39"/>
      <c r="D50" s="45"/>
      <c r="E50" s="39"/>
      <c r="F50" s="60"/>
      <c r="G50" s="39"/>
      <c r="H50" s="42"/>
      <c r="I50" s="42"/>
      <c r="J50" s="42"/>
      <c r="K50" s="42"/>
      <c r="L50" s="6" t="s">
        <v>48</v>
      </c>
      <c r="M50" s="10">
        <v>0</v>
      </c>
      <c r="N50" s="10">
        <v>2700</v>
      </c>
      <c r="O50" s="7"/>
    </row>
    <row r="51" spans="1:15" ht="30" x14ac:dyDescent="0.15">
      <c r="A51" s="40"/>
      <c r="B51" s="40"/>
      <c r="C51" s="40"/>
      <c r="D51" s="46"/>
      <c r="E51" s="40"/>
      <c r="F51" s="61"/>
      <c r="G51" s="40"/>
      <c r="H51" s="43"/>
      <c r="I51" s="43"/>
      <c r="J51" s="43"/>
      <c r="K51" s="43"/>
      <c r="L51" s="6" t="s">
        <v>34</v>
      </c>
      <c r="M51" s="10">
        <v>0</v>
      </c>
      <c r="N51" s="10">
        <v>1</v>
      </c>
      <c r="O51" s="7"/>
    </row>
    <row r="52" spans="1:15" x14ac:dyDescent="0.15">
      <c r="A52" s="50" t="s">
        <v>38</v>
      </c>
      <c r="B52" s="38" t="s">
        <v>83</v>
      </c>
      <c r="C52" s="38" t="s">
        <v>114</v>
      </c>
      <c r="D52" s="44" t="s">
        <v>28</v>
      </c>
      <c r="E52" s="38" t="s">
        <v>90</v>
      </c>
      <c r="F52" s="38" t="s">
        <v>36</v>
      </c>
      <c r="G52" s="38" t="s">
        <v>37</v>
      </c>
      <c r="H52" s="41">
        <v>1462600</v>
      </c>
      <c r="I52" s="41">
        <v>731300</v>
      </c>
      <c r="J52" s="41">
        <v>365650</v>
      </c>
      <c r="K52" s="41">
        <v>365650</v>
      </c>
      <c r="L52" s="47" t="s">
        <v>66</v>
      </c>
      <c r="M52" s="48"/>
      <c r="N52" s="49"/>
      <c r="O52" s="7"/>
    </row>
    <row r="53" spans="1:15" ht="60" x14ac:dyDescent="0.15">
      <c r="A53" s="51"/>
      <c r="B53" s="39"/>
      <c r="C53" s="39"/>
      <c r="D53" s="45"/>
      <c r="E53" s="39"/>
      <c r="F53" s="39"/>
      <c r="G53" s="39"/>
      <c r="H53" s="42"/>
      <c r="I53" s="42"/>
      <c r="J53" s="42"/>
      <c r="K53" s="42"/>
      <c r="L53" s="6" t="s">
        <v>52</v>
      </c>
      <c r="M53" s="10">
        <v>0</v>
      </c>
      <c r="N53" s="10">
        <v>393</v>
      </c>
      <c r="O53" s="7"/>
    </row>
    <row r="54" spans="1:15" ht="105" x14ac:dyDescent="0.15">
      <c r="A54" s="51"/>
      <c r="B54" s="39"/>
      <c r="C54" s="39"/>
      <c r="D54" s="45"/>
      <c r="E54" s="39"/>
      <c r="F54" s="39"/>
      <c r="G54" s="39"/>
      <c r="H54" s="42"/>
      <c r="I54" s="42"/>
      <c r="J54" s="42"/>
      <c r="K54" s="42"/>
      <c r="L54" s="6" t="s">
        <v>53</v>
      </c>
      <c r="M54" s="10">
        <v>0</v>
      </c>
      <c r="N54" s="10">
        <v>14.97</v>
      </c>
      <c r="O54" s="7"/>
    </row>
    <row r="55" spans="1:15" ht="60" x14ac:dyDescent="0.15">
      <c r="A55" s="51"/>
      <c r="B55" s="39"/>
      <c r="C55" s="39"/>
      <c r="D55" s="45"/>
      <c r="E55" s="39"/>
      <c r="F55" s="39"/>
      <c r="G55" s="39"/>
      <c r="H55" s="42"/>
      <c r="I55" s="42"/>
      <c r="J55" s="42"/>
      <c r="K55" s="42"/>
      <c r="L55" s="6" t="s">
        <v>50</v>
      </c>
      <c r="M55" s="10">
        <v>0</v>
      </c>
      <c r="N55" s="10">
        <v>393</v>
      </c>
      <c r="O55" s="7"/>
    </row>
    <row r="56" spans="1:15" ht="90" x14ac:dyDescent="0.15">
      <c r="A56" s="52"/>
      <c r="B56" s="40"/>
      <c r="C56" s="40"/>
      <c r="D56" s="46"/>
      <c r="E56" s="40"/>
      <c r="F56" s="40"/>
      <c r="G56" s="40"/>
      <c r="H56" s="43"/>
      <c r="I56" s="43"/>
      <c r="J56" s="43"/>
      <c r="K56" s="43"/>
      <c r="L56" s="6" t="s">
        <v>51</v>
      </c>
      <c r="M56" s="10">
        <v>0</v>
      </c>
      <c r="N56" s="10">
        <v>1</v>
      </c>
      <c r="O56" s="7"/>
    </row>
    <row r="57" spans="1:15" x14ac:dyDescent="0.15">
      <c r="A57" s="50" t="s">
        <v>40</v>
      </c>
      <c r="B57" s="50" t="s">
        <v>84</v>
      </c>
      <c r="C57" s="50" t="s">
        <v>113</v>
      </c>
      <c r="D57" s="44" t="s">
        <v>28</v>
      </c>
      <c r="E57" s="50" t="s">
        <v>89</v>
      </c>
      <c r="F57" s="50" t="s">
        <v>36</v>
      </c>
      <c r="G57" s="50" t="s">
        <v>39</v>
      </c>
      <c r="H57" s="41">
        <v>2231807.5099999998</v>
      </c>
      <c r="I57" s="41">
        <v>1115903.75</v>
      </c>
      <c r="J57" s="41">
        <v>557951.88</v>
      </c>
      <c r="K57" s="41">
        <v>557951.88</v>
      </c>
      <c r="L57" s="47" t="s">
        <v>66</v>
      </c>
      <c r="M57" s="48"/>
      <c r="N57" s="49"/>
      <c r="O57" s="7"/>
    </row>
    <row r="58" spans="1:15" ht="60" x14ac:dyDescent="0.15">
      <c r="A58" s="51"/>
      <c r="B58" s="51"/>
      <c r="C58" s="51"/>
      <c r="D58" s="45"/>
      <c r="E58" s="51"/>
      <c r="F58" s="51"/>
      <c r="G58" s="51"/>
      <c r="H58" s="42"/>
      <c r="I58" s="42"/>
      <c r="J58" s="42"/>
      <c r="K58" s="42"/>
      <c r="L58" s="6" t="s">
        <v>52</v>
      </c>
      <c r="M58" s="10">
        <v>0</v>
      </c>
      <c r="N58" s="10">
        <v>308</v>
      </c>
      <c r="O58" s="7"/>
    </row>
    <row r="59" spans="1:15" ht="105" x14ac:dyDescent="0.15">
      <c r="A59" s="51"/>
      <c r="B59" s="51"/>
      <c r="C59" s="51"/>
      <c r="D59" s="45"/>
      <c r="E59" s="51"/>
      <c r="F59" s="51"/>
      <c r="G59" s="51"/>
      <c r="H59" s="42"/>
      <c r="I59" s="42"/>
      <c r="J59" s="42"/>
      <c r="K59" s="42"/>
      <c r="L59" s="6" t="s">
        <v>53</v>
      </c>
      <c r="M59" s="10">
        <v>0</v>
      </c>
      <c r="N59" s="10">
        <v>14.97</v>
      </c>
      <c r="O59" s="7"/>
    </row>
    <row r="60" spans="1:15" ht="60" x14ac:dyDescent="0.15">
      <c r="A60" s="51"/>
      <c r="B60" s="51"/>
      <c r="C60" s="51"/>
      <c r="D60" s="45"/>
      <c r="E60" s="51"/>
      <c r="F60" s="51"/>
      <c r="G60" s="51"/>
      <c r="H60" s="42"/>
      <c r="I60" s="42"/>
      <c r="J60" s="42"/>
      <c r="K60" s="42"/>
      <c r="L60" s="6" t="s">
        <v>50</v>
      </c>
      <c r="M60" s="10">
        <v>0</v>
      </c>
      <c r="N60" s="10">
        <v>308</v>
      </c>
      <c r="O60" s="7"/>
    </row>
    <row r="61" spans="1:15" ht="90" x14ac:dyDescent="0.15">
      <c r="A61" s="51"/>
      <c r="B61" s="51"/>
      <c r="C61" s="51"/>
      <c r="D61" s="45"/>
      <c r="E61" s="51"/>
      <c r="F61" s="51"/>
      <c r="G61" s="51"/>
      <c r="H61" s="42"/>
      <c r="I61" s="42"/>
      <c r="J61" s="42"/>
      <c r="K61" s="42"/>
      <c r="L61" s="6" t="s">
        <v>51</v>
      </c>
      <c r="M61" s="10">
        <v>0</v>
      </c>
      <c r="N61" s="10">
        <v>1</v>
      </c>
      <c r="O61" s="7"/>
    </row>
    <row r="62" spans="1:15" x14ac:dyDescent="0.15">
      <c r="A62" s="51"/>
      <c r="B62" s="51"/>
      <c r="C62" s="51"/>
      <c r="D62" s="45"/>
      <c r="E62" s="51"/>
      <c r="F62" s="51"/>
      <c r="G62" s="51"/>
      <c r="H62" s="42"/>
      <c r="I62" s="42"/>
      <c r="J62" s="42"/>
      <c r="K62" s="42"/>
      <c r="L62" s="47" t="s">
        <v>67</v>
      </c>
      <c r="M62" s="48"/>
      <c r="N62" s="49"/>
      <c r="O62" s="7"/>
    </row>
    <row r="63" spans="1:15" ht="120" x14ac:dyDescent="0.15">
      <c r="A63" s="51"/>
      <c r="B63" s="51"/>
      <c r="C63" s="51"/>
      <c r="D63" s="45"/>
      <c r="E63" s="51"/>
      <c r="F63" s="51"/>
      <c r="G63" s="51"/>
      <c r="H63" s="42"/>
      <c r="I63" s="42"/>
      <c r="J63" s="42"/>
      <c r="K63" s="42"/>
      <c r="L63" s="6" t="s">
        <v>55</v>
      </c>
      <c r="M63" s="14">
        <v>0</v>
      </c>
      <c r="N63" s="10">
        <v>308</v>
      </c>
      <c r="O63" s="7"/>
    </row>
    <row r="64" spans="1:15" ht="75" x14ac:dyDescent="0.15">
      <c r="A64" s="51"/>
      <c r="B64" s="51"/>
      <c r="C64" s="51"/>
      <c r="D64" s="45"/>
      <c r="E64" s="51"/>
      <c r="F64" s="51"/>
      <c r="G64" s="51"/>
      <c r="H64" s="42"/>
      <c r="I64" s="42"/>
      <c r="J64" s="42"/>
      <c r="K64" s="42"/>
      <c r="L64" s="6" t="s">
        <v>54</v>
      </c>
      <c r="M64" s="14">
        <v>0</v>
      </c>
      <c r="N64" s="14">
        <v>123</v>
      </c>
      <c r="O64" s="7"/>
    </row>
    <row r="65" spans="1:15" ht="98" customHeight="1" x14ac:dyDescent="0.15">
      <c r="A65" s="52"/>
      <c r="B65" s="52"/>
      <c r="C65" s="52"/>
      <c r="D65" s="46"/>
      <c r="E65" s="52"/>
      <c r="F65" s="52"/>
      <c r="G65" s="52"/>
      <c r="H65" s="43"/>
      <c r="I65" s="43"/>
      <c r="J65" s="43"/>
      <c r="K65" s="43"/>
      <c r="L65" s="6" t="s">
        <v>57</v>
      </c>
      <c r="M65" s="14">
        <v>0</v>
      </c>
      <c r="N65" s="14">
        <v>308</v>
      </c>
      <c r="O65" s="7"/>
    </row>
    <row r="66" spans="1:15" x14ac:dyDescent="0.15">
      <c r="A66" s="50" t="s">
        <v>42</v>
      </c>
      <c r="B66" s="50" t="s">
        <v>85</v>
      </c>
      <c r="C66" s="50" t="s">
        <v>115</v>
      </c>
      <c r="D66" s="44" t="s">
        <v>28</v>
      </c>
      <c r="E66" s="50" t="s">
        <v>41</v>
      </c>
      <c r="F66" s="50" t="s">
        <v>36</v>
      </c>
      <c r="G66" s="50" t="s">
        <v>39</v>
      </c>
      <c r="H66" s="41">
        <v>4748610</v>
      </c>
      <c r="I66" s="41">
        <v>2374305</v>
      </c>
      <c r="J66" s="41">
        <v>1187152.5</v>
      </c>
      <c r="K66" s="41">
        <v>1187152.5</v>
      </c>
      <c r="L66" s="47" t="s">
        <v>66</v>
      </c>
      <c r="M66" s="48"/>
      <c r="N66" s="49"/>
      <c r="O66" s="7"/>
    </row>
    <row r="67" spans="1:15" ht="60" x14ac:dyDescent="0.15">
      <c r="A67" s="51"/>
      <c r="B67" s="51"/>
      <c r="C67" s="51"/>
      <c r="D67" s="45"/>
      <c r="E67" s="51"/>
      <c r="F67" s="51"/>
      <c r="G67" s="51"/>
      <c r="H67" s="42"/>
      <c r="I67" s="42"/>
      <c r="J67" s="42"/>
      <c r="K67" s="42"/>
      <c r="L67" s="6" t="s">
        <v>52</v>
      </c>
      <c r="M67" s="15">
        <v>0</v>
      </c>
      <c r="N67" s="15">
        <v>473</v>
      </c>
      <c r="O67" s="7"/>
    </row>
    <row r="68" spans="1:15" ht="105" x14ac:dyDescent="0.15">
      <c r="A68" s="51"/>
      <c r="B68" s="51"/>
      <c r="C68" s="51"/>
      <c r="D68" s="45"/>
      <c r="E68" s="51"/>
      <c r="F68" s="51"/>
      <c r="G68" s="51"/>
      <c r="H68" s="42"/>
      <c r="I68" s="42"/>
      <c r="J68" s="42"/>
      <c r="K68" s="42"/>
      <c r="L68" s="6" t="s">
        <v>53</v>
      </c>
      <c r="M68" s="16">
        <v>0</v>
      </c>
      <c r="N68" s="10">
        <v>14.97</v>
      </c>
      <c r="O68" s="7"/>
    </row>
    <row r="69" spans="1:15" ht="60" x14ac:dyDescent="0.15">
      <c r="A69" s="51"/>
      <c r="B69" s="51"/>
      <c r="C69" s="51"/>
      <c r="D69" s="45"/>
      <c r="E69" s="51"/>
      <c r="F69" s="51"/>
      <c r="G69" s="51"/>
      <c r="H69" s="42"/>
      <c r="I69" s="42"/>
      <c r="J69" s="42"/>
      <c r="K69" s="42"/>
      <c r="L69" s="6" t="s">
        <v>50</v>
      </c>
      <c r="M69" s="16">
        <v>0</v>
      </c>
      <c r="N69" s="16">
        <v>473</v>
      </c>
      <c r="O69" s="7"/>
    </row>
    <row r="70" spans="1:15" ht="90" x14ac:dyDescent="0.15">
      <c r="A70" s="51"/>
      <c r="B70" s="51"/>
      <c r="C70" s="51"/>
      <c r="D70" s="45"/>
      <c r="E70" s="51"/>
      <c r="F70" s="51"/>
      <c r="G70" s="51"/>
      <c r="H70" s="42"/>
      <c r="I70" s="42"/>
      <c r="J70" s="42"/>
      <c r="K70" s="42"/>
      <c r="L70" s="6" t="s">
        <v>51</v>
      </c>
      <c r="M70" s="16">
        <v>0</v>
      </c>
      <c r="N70" s="16">
        <v>1</v>
      </c>
      <c r="O70" s="7"/>
    </row>
    <row r="71" spans="1:15" x14ac:dyDescent="0.15">
      <c r="A71" s="51"/>
      <c r="B71" s="51"/>
      <c r="C71" s="51"/>
      <c r="D71" s="45"/>
      <c r="E71" s="51"/>
      <c r="F71" s="51"/>
      <c r="G71" s="51"/>
      <c r="H71" s="42"/>
      <c r="I71" s="42"/>
      <c r="J71" s="42"/>
      <c r="K71" s="42"/>
      <c r="L71" s="47" t="s">
        <v>67</v>
      </c>
      <c r="M71" s="48"/>
      <c r="N71" s="49"/>
      <c r="O71" s="7"/>
    </row>
    <row r="72" spans="1:15" ht="102" customHeight="1" x14ac:dyDescent="0.15">
      <c r="A72" s="51"/>
      <c r="B72" s="51"/>
      <c r="C72" s="51"/>
      <c r="D72" s="45"/>
      <c r="E72" s="51"/>
      <c r="F72" s="51"/>
      <c r="G72" s="51"/>
      <c r="H72" s="42"/>
      <c r="I72" s="42"/>
      <c r="J72" s="42"/>
      <c r="K72" s="42"/>
      <c r="L72" s="6" t="s">
        <v>55</v>
      </c>
      <c r="M72" s="16">
        <v>0</v>
      </c>
      <c r="N72" s="16">
        <v>473</v>
      </c>
      <c r="O72" s="7"/>
    </row>
    <row r="73" spans="1:15" ht="75" x14ac:dyDescent="0.15">
      <c r="A73" s="51"/>
      <c r="B73" s="51"/>
      <c r="C73" s="51"/>
      <c r="D73" s="45"/>
      <c r="E73" s="51"/>
      <c r="F73" s="51"/>
      <c r="G73" s="51"/>
      <c r="H73" s="42"/>
      <c r="I73" s="42"/>
      <c r="J73" s="42"/>
      <c r="K73" s="42"/>
      <c r="L73" s="6" t="s">
        <v>54</v>
      </c>
      <c r="M73" s="16">
        <v>0</v>
      </c>
      <c r="N73" s="16">
        <v>189</v>
      </c>
      <c r="O73" s="7"/>
    </row>
    <row r="74" spans="1:15" ht="102" customHeight="1" x14ac:dyDescent="0.15">
      <c r="A74" s="52"/>
      <c r="B74" s="52"/>
      <c r="C74" s="52"/>
      <c r="D74" s="46"/>
      <c r="E74" s="52"/>
      <c r="F74" s="52"/>
      <c r="G74" s="52"/>
      <c r="H74" s="43"/>
      <c r="I74" s="43"/>
      <c r="J74" s="43"/>
      <c r="K74" s="43"/>
      <c r="L74" s="6" t="s">
        <v>56</v>
      </c>
      <c r="M74" s="16">
        <v>0</v>
      </c>
      <c r="N74" s="16">
        <v>473</v>
      </c>
      <c r="O74" s="7"/>
    </row>
    <row r="75" spans="1:15" x14ac:dyDescent="0.15">
      <c r="A75" s="50" t="s">
        <v>69</v>
      </c>
      <c r="B75" s="50" t="s">
        <v>116</v>
      </c>
      <c r="C75" s="50" t="s">
        <v>117</v>
      </c>
      <c r="D75" s="44" t="s">
        <v>28</v>
      </c>
      <c r="E75" s="50" t="s">
        <v>88</v>
      </c>
      <c r="F75" s="50" t="s">
        <v>122</v>
      </c>
      <c r="G75" s="50" t="s">
        <v>43</v>
      </c>
      <c r="H75" s="41">
        <v>630000</v>
      </c>
      <c r="I75" s="41">
        <v>315000</v>
      </c>
      <c r="J75" s="41">
        <v>157500</v>
      </c>
      <c r="K75" s="41">
        <v>157500</v>
      </c>
      <c r="L75" s="47" t="s">
        <v>66</v>
      </c>
      <c r="M75" s="48"/>
      <c r="N75" s="49"/>
      <c r="O75" s="7"/>
    </row>
    <row r="76" spans="1:15" ht="60" x14ac:dyDescent="0.15">
      <c r="A76" s="51"/>
      <c r="B76" s="51"/>
      <c r="C76" s="51"/>
      <c r="D76" s="45"/>
      <c r="E76" s="51"/>
      <c r="F76" s="51"/>
      <c r="G76" s="51"/>
      <c r="H76" s="42"/>
      <c r="I76" s="42"/>
      <c r="J76" s="42"/>
      <c r="K76" s="42"/>
      <c r="L76" s="6" t="s">
        <v>52</v>
      </c>
      <c r="M76" s="10">
        <v>0</v>
      </c>
      <c r="N76" s="10">
        <v>108</v>
      </c>
      <c r="O76" s="7"/>
    </row>
    <row r="77" spans="1:15" ht="105" x14ac:dyDescent="0.15">
      <c r="A77" s="51"/>
      <c r="B77" s="51"/>
      <c r="C77" s="51"/>
      <c r="D77" s="45"/>
      <c r="E77" s="51"/>
      <c r="F77" s="51"/>
      <c r="G77" s="51"/>
      <c r="H77" s="42"/>
      <c r="I77" s="42"/>
      <c r="J77" s="42"/>
      <c r="K77" s="42"/>
      <c r="L77" s="6" t="s">
        <v>53</v>
      </c>
      <c r="M77" s="10">
        <v>0</v>
      </c>
      <c r="N77" s="10">
        <v>14.97</v>
      </c>
      <c r="O77" s="7"/>
    </row>
    <row r="78" spans="1:15" ht="60" x14ac:dyDescent="0.15">
      <c r="A78" s="51"/>
      <c r="B78" s="51"/>
      <c r="C78" s="51"/>
      <c r="D78" s="45"/>
      <c r="E78" s="51"/>
      <c r="F78" s="51"/>
      <c r="G78" s="51"/>
      <c r="H78" s="42"/>
      <c r="I78" s="42"/>
      <c r="J78" s="42"/>
      <c r="K78" s="42"/>
      <c r="L78" s="6" t="s">
        <v>50</v>
      </c>
      <c r="M78" s="10">
        <v>0</v>
      </c>
      <c r="N78" s="10">
        <v>108</v>
      </c>
      <c r="O78" s="7"/>
    </row>
    <row r="79" spans="1:15" ht="90" x14ac:dyDescent="0.15">
      <c r="A79" s="51"/>
      <c r="B79" s="51"/>
      <c r="C79" s="51"/>
      <c r="D79" s="45"/>
      <c r="E79" s="51"/>
      <c r="F79" s="51"/>
      <c r="G79" s="51"/>
      <c r="H79" s="42"/>
      <c r="I79" s="42"/>
      <c r="J79" s="42"/>
      <c r="K79" s="42"/>
      <c r="L79" s="6" t="s">
        <v>51</v>
      </c>
      <c r="M79" s="10">
        <v>0</v>
      </c>
      <c r="N79" s="10">
        <v>1</v>
      </c>
      <c r="O79" s="7"/>
    </row>
    <row r="80" spans="1:15" x14ac:dyDescent="0.15">
      <c r="A80" s="51"/>
      <c r="B80" s="51"/>
      <c r="C80" s="51"/>
      <c r="D80" s="45"/>
      <c r="E80" s="51"/>
      <c r="F80" s="51"/>
      <c r="G80" s="51"/>
      <c r="H80" s="42"/>
      <c r="I80" s="42"/>
      <c r="J80" s="42"/>
      <c r="K80" s="42"/>
      <c r="L80" s="47" t="s">
        <v>68</v>
      </c>
      <c r="M80" s="48"/>
      <c r="N80" s="49"/>
      <c r="O80" s="7"/>
    </row>
    <row r="81" spans="1:15" ht="73" customHeight="1" x14ac:dyDescent="0.15">
      <c r="A81" s="51"/>
      <c r="B81" s="51"/>
      <c r="C81" s="51"/>
      <c r="D81" s="45"/>
      <c r="E81" s="51"/>
      <c r="F81" s="51"/>
      <c r="G81" s="51"/>
      <c r="H81" s="42"/>
      <c r="I81" s="42"/>
      <c r="J81" s="42"/>
      <c r="K81" s="42"/>
      <c r="L81" s="6" t="s">
        <v>59</v>
      </c>
      <c r="M81" s="10">
        <v>0</v>
      </c>
      <c r="N81" s="10">
        <v>84</v>
      </c>
      <c r="O81" s="7"/>
    </row>
    <row r="82" spans="1:15" ht="45" x14ac:dyDescent="0.15">
      <c r="A82" s="52"/>
      <c r="B82" s="52"/>
      <c r="C82" s="52"/>
      <c r="D82" s="46"/>
      <c r="E82" s="52"/>
      <c r="F82" s="52"/>
      <c r="G82" s="52"/>
      <c r="H82" s="43"/>
      <c r="I82" s="43"/>
      <c r="J82" s="43"/>
      <c r="K82" s="43"/>
      <c r="L82" s="6" t="s">
        <v>58</v>
      </c>
      <c r="M82" s="10">
        <v>0</v>
      </c>
      <c r="N82" s="10">
        <v>2</v>
      </c>
      <c r="O82" s="7"/>
    </row>
    <row r="83" spans="1:15" x14ac:dyDescent="0.15">
      <c r="A83" s="35" t="s">
        <v>26</v>
      </c>
      <c r="B83" s="35"/>
      <c r="C83" s="35"/>
      <c r="D83" s="35"/>
      <c r="E83" s="35"/>
      <c r="F83" s="35"/>
      <c r="G83" s="35"/>
      <c r="H83" s="35"/>
      <c r="I83" s="35"/>
      <c r="J83" s="35"/>
      <c r="K83" s="35"/>
      <c r="L83" s="35"/>
      <c r="M83" s="35"/>
      <c r="N83" s="35"/>
      <c r="O83" s="35"/>
    </row>
    <row r="84" spans="1:15" x14ac:dyDescent="0.15">
      <c r="A84" s="37" t="s">
        <v>119</v>
      </c>
      <c r="B84" s="37"/>
      <c r="C84" s="37"/>
      <c r="D84" s="37"/>
      <c r="E84" s="37"/>
      <c r="F84" s="37"/>
      <c r="G84" s="37"/>
      <c r="H84" s="37"/>
      <c r="I84" s="37"/>
      <c r="J84" s="37"/>
      <c r="K84" s="37"/>
      <c r="L84" s="37"/>
      <c r="M84" s="37"/>
      <c r="N84" s="37"/>
      <c r="O84" s="37"/>
    </row>
    <row r="85" spans="1:15" x14ac:dyDescent="0.15">
      <c r="A85" s="50" t="s">
        <v>27</v>
      </c>
      <c r="B85" s="50" t="s">
        <v>86</v>
      </c>
      <c r="C85" s="50" t="s">
        <v>118</v>
      </c>
      <c r="D85" s="44" t="s">
        <v>28</v>
      </c>
      <c r="E85" s="50" t="s">
        <v>87</v>
      </c>
      <c r="F85" s="50" t="s">
        <v>122</v>
      </c>
      <c r="G85" s="50" t="s">
        <v>35</v>
      </c>
      <c r="H85" s="62">
        <v>1593044.92</v>
      </c>
      <c r="I85" s="62">
        <v>796522.46</v>
      </c>
      <c r="J85" s="62">
        <v>398261.23</v>
      </c>
      <c r="K85" s="62">
        <v>398261.23</v>
      </c>
      <c r="L85" s="47" t="s">
        <v>64</v>
      </c>
      <c r="M85" s="48"/>
      <c r="N85" s="49"/>
      <c r="O85" s="5"/>
    </row>
    <row r="86" spans="1:15" ht="60" x14ac:dyDescent="0.15">
      <c r="A86" s="51"/>
      <c r="B86" s="51"/>
      <c r="C86" s="51"/>
      <c r="D86" s="45"/>
      <c r="E86" s="51"/>
      <c r="F86" s="51"/>
      <c r="G86" s="51"/>
      <c r="H86" s="63"/>
      <c r="I86" s="63"/>
      <c r="J86" s="63"/>
      <c r="K86" s="63"/>
      <c r="L86" s="6" t="s">
        <v>60</v>
      </c>
      <c r="M86" s="10">
        <v>0</v>
      </c>
      <c r="N86" s="10">
        <v>80</v>
      </c>
      <c r="O86" s="5"/>
    </row>
    <row r="87" spans="1:15" ht="58" customHeight="1" x14ac:dyDescent="0.15">
      <c r="A87" s="51"/>
      <c r="B87" s="51"/>
      <c r="C87" s="51"/>
      <c r="D87" s="45"/>
      <c r="E87" s="51"/>
      <c r="F87" s="51"/>
      <c r="G87" s="51"/>
      <c r="H87" s="63"/>
      <c r="I87" s="63"/>
      <c r="J87" s="63"/>
      <c r="K87" s="63"/>
      <c r="L87" s="6" t="s">
        <v>61</v>
      </c>
      <c r="M87" s="10">
        <v>0</v>
      </c>
      <c r="N87" s="10">
        <v>80</v>
      </c>
      <c r="O87" s="5"/>
    </row>
    <row r="88" spans="1:15" ht="60" x14ac:dyDescent="0.15">
      <c r="A88" s="51"/>
      <c r="B88" s="51"/>
      <c r="C88" s="51"/>
      <c r="D88" s="45"/>
      <c r="E88" s="51"/>
      <c r="F88" s="51"/>
      <c r="G88" s="51"/>
      <c r="H88" s="63"/>
      <c r="I88" s="63"/>
      <c r="J88" s="63"/>
      <c r="K88" s="63"/>
      <c r="L88" s="6" t="s">
        <v>62</v>
      </c>
      <c r="M88" s="10">
        <v>0</v>
      </c>
      <c r="N88" s="10">
        <v>1250</v>
      </c>
      <c r="O88" s="5"/>
    </row>
    <row r="89" spans="1:15" ht="72" customHeight="1" x14ac:dyDescent="0.15">
      <c r="A89" s="51"/>
      <c r="B89" s="51"/>
      <c r="C89" s="51"/>
      <c r="D89" s="45"/>
      <c r="E89" s="51"/>
      <c r="F89" s="51"/>
      <c r="G89" s="51"/>
      <c r="H89" s="63"/>
      <c r="I89" s="63"/>
      <c r="J89" s="63"/>
      <c r="K89" s="63"/>
      <c r="L89" s="6" t="s">
        <v>63</v>
      </c>
      <c r="M89" s="10">
        <v>0</v>
      </c>
      <c r="N89" s="10">
        <v>1</v>
      </c>
      <c r="O89" s="5"/>
    </row>
    <row r="90" spans="1:15" x14ac:dyDescent="0.15">
      <c r="A90" s="51"/>
      <c r="B90" s="51"/>
      <c r="C90" s="51"/>
      <c r="D90" s="45"/>
      <c r="E90" s="51"/>
      <c r="F90" s="51"/>
      <c r="G90" s="51"/>
      <c r="H90" s="63"/>
      <c r="I90" s="63"/>
      <c r="J90" s="63"/>
      <c r="K90" s="63"/>
      <c r="L90" s="47" t="s">
        <v>65</v>
      </c>
      <c r="M90" s="48"/>
      <c r="N90" s="49"/>
      <c r="O90" s="5"/>
    </row>
    <row r="91" spans="1:15" ht="60" x14ac:dyDescent="0.15">
      <c r="A91" s="51"/>
      <c r="B91" s="51"/>
      <c r="C91" s="51"/>
      <c r="D91" s="45"/>
      <c r="E91" s="51"/>
      <c r="F91" s="51"/>
      <c r="G91" s="51"/>
      <c r="H91" s="63"/>
      <c r="I91" s="63"/>
      <c r="J91" s="63"/>
      <c r="K91" s="63"/>
      <c r="L91" s="6" t="s">
        <v>60</v>
      </c>
      <c r="M91" s="17">
        <v>0</v>
      </c>
      <c r="N91" s="10">
        <v>80</v>
      </c>
      <c r="O91" s="5"/>
    </row>
    <row r="92" spans="1:15" ht="58" customHeight="1" x14ac:dyDescent="0.15">
      <c r="A92" s="51"/>
      <c r="B92" s="51"/>
      <c r="C92" s="51"/>
      <c r="D92" s="45"/>
      <c r="E92" s="51"/>
      <c r="F92" s="51"/>
      <c r="G92" s="51"/>
      <c r="H92" s="63"/>
      <c r="I92" s="63"/>
      <c r="J92" s="63"/>
      <c r="K92" s="63"/>
      <c r="L92" s="6" t="s">
        <v>61</v>
      </c>
      <c r="M92" s="17">
        <v>0</v>
      </c>
      <c r="N92" s="10">
        <v>80</v>
      </c>
      <c r="O92" s="5"/>
    </row>
    <row r="93" spans="1:15" ht="60" x14ac:dyDescent="0.15">
      <c r="A93" s="51"/>
      <c r="B93" s="51"/>
      <c r="C93" s="51"/>
      <c r="D93" s="45"/>
      <c r="E93" s="51"/>
      <c r="F93" s="51"/>
      <c r="G93" s="51"/>
      <c r="H93" s="63"/>
      <c r="I93" s="63"/>
      <c r="J93" s="63"/>
      <c r="K93" s="63"/>
      <c r="L93" s="6" t="s">
        <v>62</v>
      </c>
      <c r="M93" s="17">
        <v>0</v>
      </c>
      <c r="N93" s="10">
        <v>23750</v>
      </c>
      <c r="O93" s="5"/>
    </row>
    <row r="94" spans="1:15" ht="72" customHeight="1" x14ac:dyDescent="0.15">
      <c r="A94" s="52"/>
      <c r="B94" s="52"/>
      <c r="C94" s="52"/>
      <c r="D94" s="46"/>
      <c r="E94" s="52"/>
      <c r="F94" s="52"/>
      <c r="G94" s="52"/>
      <c r="H94" s="64"/>
      <c r="I94" s="64"/>
      <c r="J94" s="64"/>
      <c r="K94" s="64"/>
      <c r="L94" s="6" t="s">
        <v>63</v>
      </c>
      <c r="M94" s="17">
        <v>0</v>
      </c>
      <c r="N94" s="10">
        <v>1</v>
      </c>
      <c r="O94" s="4"/>
    </row>
    <row r="95" spans="1:15" x14ac:dyDescent="0.15">
      <c r="A95" s="2"/>
      <c r="B95" s="2"/>
      <c r="C95" s="2"/>
      <c r="D95" s="2"/>
      <c r="E95" s="2"/>
      <c r="F95" s="2"/>
      <c r="G95" s="2"/>
      <c r="H95" s="22"/>
      <c r="I95" s="22"/>
      <c r="J95" s="22"/>
      <c r="K95" s="22"/>
      <c r="L95" s="2"/>
      <c r="M95" s="18"/>
      <c r="N95" s="18"/>
      <c r="O95" s="2"/>
    </row>
    <row r="96" spans="1:15" x14ac:dyDescent="0.15">
      <c r="A96" s="2"/>
      <c r="B96" s="2"/>
      <c r="C96" s="2"/>
      <c r="D96" s="2"/>
      <c r="E96" s="2"/>
      <c r="F96" s="2"/>
      <c r="G96" s="2"/>
      <c r="H96" s="23"/>
      <c r="I96" s="23"/>
      <c r="J96" s="23"/>
      <c r="K96" s="23"/>
      <c r="L96" s="2"/>
      <c r="M96" s="18"/>
      <c r="N96" s="18"/>
      <c r="O96" s="2"/>
    </row>
  </sheetData>
  <mergeCells count="223">
    <mergeCell ref="K46:K48"/>
    <mergeCell ref="J49:J51"/>
    <mergeCell ref="K49:K51"/>
    <mergeCell ref="F46:F48"/>
    <mergeCell ref="G46:G48"/>
    <mergeCell ref="H46:H48"/>
    <mergeCell ref="I46:I48"/>
    <mergeCell ref="J46:J48"/>
    <mergeCell ref="A66:A74"/>
    <mergeCell ref="B66:B74"/>
    <mergeCell ref="C66:C74"/>
    <mergeCell ref="F66:F74"/>
    <mergeCell ref="G66:G74"/>
    <mergeCell ref="H66:H74"/>
    <mergeCell ref="I66:I74"/>
    <mergeCell ref="H49:H51"/>
    <mergeCell ref="I49:I51"/>
    <mergeCell ref="D66:D74"/>
    <mergeCell ref="E66:E74"/>
    <mergeCell ref="J52:J56"/>
    <mergeCell ref="K52:K56"/>
    <mergeCell ref="A57:A65"/>
    <mergeCell ref="B57:B65"/>
    <mergeCell ref="C57:C65"/>
    <mergeCell ref="J85:J94"/>
    <mergeCell ref="K85:K94"/>
    <mergeCell ref="E85:E94"/>
    <mergeCell ref="F85:F94"/>
    <mergeCell ref="G85:G94"/>
    <mergeCell ref="H85:H94"/>
    <mergeCell ref="I85:I94"/>
    <mergeCell ref="G75:G82"/>
    <mergeCell ref="H75:H82"/>
    <mergeCell ref="I75:I82"/>
    <mergeCell ref="J75:J82"/>
    <mergeCell ref="K75:K82"/>
    <mergeCell ref="D57:D65"/>
    <mergeCell ref="E57:E65"/>
    <mergeCell ref="F57:F65"/>
    <mergeCell ref="G57:G65"/>
    <mergeCell ref="H57:H65"/>
    <mergeCell ref="I57:I65"/>
    <mergeCell ref="J57:J65"/>
    <mergeCell ref="K57:K65"/>
    <mergeCell ref="E52:E56"/>
    <mergeCell ref="F52:F56"/>
    <mergeCell ref="G52:G56"/>
    <mergeCell ref="H52:H56"/>
    <mergeCell ref="I52:I56"/>
    <mergeCell ref="A52:A56"/>
    <mergeCell ref="B52:B56"/>
    <mergeCell ref="A40:A42"/>
    <mergeCell ref="B40:B42"/>
    <mergeCell ref="A49:A51"/>
    <mergeCell ref="B49:B51"/>
    <mergeCell ref="C49:C51"/>
    <mergeCell ref="D49:D51"/>
    <mergeCell ref="E49:E51"/>
    <mergeCell ref="F49:F51"/>
    <mergeCell ref="G49:G51"/>
    <mergeCell ref="C32:C34"/>
    <mergeCell ref="D32:D34"/>
    <mergeCell ref="A46:A48"/>
    <mergeCell ref="B46:B48"/>
    <mergeCell ref="C46:C48"/>
    <mergeCell ref="D46:D48"/>
    <mergeCell ref="E46:E48"/>
    <mergeCell ref="K40:K42"/>
    <mergeCell ref="A43:A45"/>
    <mergeCell ref="B43:B45"/>
    <mergeCell ref="C43:C45"/>
    <mergeCell ref="D43:D45"/>
    <mergeCell ref="E43:E45"/>
    <mergeCell ref="F43:F45"/>
    <mergeCell ref="G43:G45"/>
    <mergeCell ref="H43:H45"/>
    <mergeCell ref="I43:I45"/>
    <mergeCell ref="J43:J45"/>
    <mergeCell ref="K43:K45"/>
    <mergeCell ref="F40:F42"/>
    <mergeCell ref="G40:G42"/>
    <mergeCell ref="H40:H42"/>
    <mergeCell ref="I40:I42"/>
    <mergeCell ref="J40:J42"/>
    <mergeCell ref="D26:D28"/>
    <mergeCell ref="E26:E28"/>
    <mergeCell ref="C40:C42"/>
    <mergeCell ref="D40:D42"/>
    <mergeCell ref="E40:E42"/>
    <mergeCell ref="K32:K34"/>
    <mergeCell ref="A35:A37"/>
    <mergeCell ref="B35:B37"/>
    <mergeCell ref="C35:C37"/>
    <mergeCell ref="D35:D37"/>
    <mergeCell ref="E35:E37"/>
    <mergeCell ref="F35:F37"/>
    <mergeCell ref="G35:G37"/>
    <mergeCell ref="H35:H37"/>
    <mergeCell ref="I35:I37"/>
    <mergeCell ref="J35:J37"/>
    <mergeCell ref="K35:K37"/>
    <mergeCell ref="F32:F34"/>
    <mergeCell ref="G32:G34"/>
    <mergeCell ref="H32:H34"/>
    <mergeCell ref="I32:I34"/>
    <mergeCell ref="J32:J34"/>
    <mergeCell ref="A32:A34"/>
    <mergeCell ref="B32:B34"/>
    <mergeCell ref="C20:C22"/>
    <mergeCell ref="D20:D22"/>
    <mergeCell ref="E20:E22"/>
    <mergeCell ref="E32:E34"/>
    <mergeCell ref="K26:K28"/>
    <mergeCell ref="A29:A31"/>
    <mergeCell ref="B29:B31"/>
    <mergeCell ref="C29:C31"/>
    <mergeCell ref="D29:D31"/>
    <mergeCell ref="E29:E31"/>
    <mergeCell ref="F29:F31"/>
    <mergeCell ref="G29:G31"/>
    <mergeCell ref="H29:H31"/>
    <mergeCell ref="I29:I31"/>
    <mergeCell ref="J29:J31"/>
    <mergeCell ref="K29:K31"/>
    <mergeCell ref="F26:F28"/>
    <mergeCell ref="G26:G28"/>
    <mergeCell ref="H26:H28"/>
    <mergeCell ref="I26:I28"/>
    <mergeCell ref="J26:J28"/>
    <mergeCell ref="A26:A28"/>
    <mergeCell ref="B26:B28"/>
    <mergeCell ref="C26:C28"/>
    <mergeCell ref="E17:E19"/>
    <mergeCell ref="F17:F19"/>
    <mergeCell ref="G17:G19"/>
    <mergeCell ref="H17:H19"/>
    <mergeCell ref="I17:I19"/>
    <mergeCell ref="K20:K22"/>
    <mergeCell ref="A23:A25"/>
    <mergeCell ref="B23:B25"/>
    <mergeCell ref="C23:C25"/>
    <mergeCell ref="D23:D25"/>
    <mergeCell ref="E23:E25"/>
    <mergeCell ref="F23:F25"/>
    <mergeCell ref="G23:G25"/>
    <mergeCell ref="H23:H25"/>
    <mergeCell ref="I23:I25"/>
    <mergeCell ref="J23:J25"/>
    <mergeCell ref="K23:K25"/>
    <mergeCell ref="F20:F22"/>
    <mergeCell ref="G20:G22"/>
    <mergeCell ref="H20:H22"/>
    <mergeCell ref="I20:I22"/>
    <mergeCell ref="J20:J22"/>
    <mergeCell ref="A20:A22"/>
    <mergeCell ref="B20:B22"/>
    <mergeCell ref="L85:N85"/>
    <mergeCell ref="L90:N90"/>
    <mergeCell ref="L52:N52"/>
    <mergeCell ref="L57:N57"/>
    <mergeCell ref="L62:N62"/>
    <mergeCell ref="L66:N66"/>
    <mergeCell ref="L71:N71"/>
    <mergeCell ref="L75:N75"/>
    <mergeCell ref="L80:N80"/>
    <mergeCell ref="A84:O84"/>
    <mergeCell ref="C52:C56"/>
    <mergeCell ref="D52:D56"/>
    <mergeCell ref="A85:A94"/>
    <mergeCell ref="B85:B94"/>
    <mergeCell ref="C85:C94"/>
    <mergeCell ref="D85:D94"/>
    <mergeCell ref="J66:J74"/>
    <mergeCell ref="K66:K74"/>
    <mergeCell ref="A75:A82"/>
    <mergeCell ref="B75:B82"/>
    <mergeCell ref="C75:C82"/>
    <mergeCell ref="D75:D82"/>
    <mergeCell ref="E75:E82"/>
    <mergeCell ref="F75:F82"/>
    <mergeCell ref="A8:O8"/>
    <mergeCell ref="A9:O9"/>
    <mergeCell ref="A11:O11"/>
    <mergeCell ref="A10:O10"/>
    <mergeCell ref="A38:O38"/>
    <mergeCell ref="A39:O39"/>
    <mergeCell ref="A83:O83"/>
    <mergeCell ref="A12:A16"/>
    <mergeCell ref="J17:J19"/>
    <mergeCell ref="A17:A19"/>
    <mergeCell ref="B17:B19"/>
    <mergeCell ref="C17:C19"/>
    <mergeCell ref="D17:D19"/>
    <mergeCell ref="B12:B16"/>
    <mergeCell ref="C12:C16"/>
    <mergeCell ref="D12:D16"/>
    <mergeCell ref="E12:E16"/>
    <mergeCell ref="K12:K16"/>
    <mergeCell ref="K17:K19"/>
    <mergeCell ref="F12:F16"/>
    <mergeCell ref="G12:G16"/>
    <mergeCell ref="H12:H16"/>
    <mergeCell ref="I12:I16"/>
    <mergeCell ref="J12:J16"/>
    <mergeCell ref="A2:O2"/>
    <mergeCell ref="M1:O1"/>
    <mergeCell ref="N5:N6"/>
    <mergeCell ref="D4:D6"/>
    <mergeCell ref="A3:O3"/>
    <mergeCell ref="O4:O6"/>
    <mergeCell ref="E4:E6"/>
    <mergeCell ref="F5:F6"/>
    <mergeCell ref="G5:G6"/>
    <mergeCell ref="H5:H6"/>
    <mergeCell ref="L5:L6"/>
    <mergeCell ref="M5:M6"/>
    <mergeCell ref="L4:N4"/>
    <mergeCell ref="H4:K4"/>
    <mergeCell ref="F4:G4"/>
    <mergeCell ref="I5:K5"/>
    <mergeCell ref="A4:A6"/>
    <mergeCell ref="B4:B6"/>
    <mergeCell ref="C4:C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Planas</vt:lpstr>
      <vt:lpstr>Planas!_Hlk84884998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Andrius Valickas</dc:creator>
  <cp:lastModifiedBy>Rima R.</cp:lastModifiedBy>
  <dcterms:created xsi:type="dcterms:W3CDTF">2022-11-14T04:57:06Z</dcterms:created>
  <dcterms:modified xsi:type="dcterms:W3CDTF">2024-02-13T08:05:46Z</dcterms:modified>
</cp:coreProperties>
</file>