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B7CF3B6A-014D-4DC8-89D9-92CA37C12AB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5 priedas" sheetId="2" r:id="rId1"/>
  </sheets>
  <definedNames>
    <definedName name="_xlnm.Print_Area" localSheetId="0">'5 priedas'!$A$1:$D$68</definedName>
    <definedName name="_xlnm.Print_Titles" localSheetId="0">'5 priedas'!$8:$10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D47" i="2" s="1"/>
  <c r="D44" i="2" s="1"/>
  <c r="D53" i="2"/>
  <c r="D42" i="2"/>
  <c r="D36" i="2"/>
  <c r="D33" i="2"/>
  <c r="D18" i="2"/>
  <c r="D15" i="2"/>
  <c r="D63" i="2" l="1"/>
  <c r="D64" i="2"/>
</calcChain>
</file>

<file path=xl/sharedStrings.xml><?xml version="1.0" encoding="utf-8"?>
<sst xmlns="http://schemas.openxmlformats.org/spreadsheetml/2006/main" count="105" uniqueCount="98">
  <si>
    <t xml:space="preserve">VILNIAUS RAJONO SAVIVALDYBĖS 2024 METŲ BIUDŽETO SPECIALIOS TIKSLINĖS DOTACIJOS ASIGNAVIMAI VALSTYBINĖMS (PERDUOTOMS SAVIVALDYBĖMS) FUNKCIJOMS VYKDYTI PAGAL PROGRAMAS </t>
  </si>
  <si>
    <t>Eil. 
Nr.</t>
  </si>
  <si>
    <t>Asignavimų valdytojai</t>
  </si>
  <si>
    <t>Iš viso</t>
  </si>
  <si>
    <t>01. EKONOMINIO KONKURENCINGUMO DIDINIMO PROGRAMA</t>
  </si>
  <si>
    <t>1.</t>
  </si>
  <si>
    <t>1.1.</t>
  </si>
  <si>
    <t>2.</t>
  </si>
  <si>
    <t>Erdvinių duomenų tvarkymas (Savivaldybės administracija)</t>
  </si>
  <si>
    <t>Iš viso:</t>
  </si>
  <si>
    <t>02. ŠVIETIMO KOKYBĖS IR PRIEINAMUMO DIDINIMO PROGRAMA</t>
  </si>
  <si>
    <t>3.</t>
  </si>
  <si>
    <t>Jaunimo politikos įgyvendinimas (Savivaldybės administracija)</t>
  </si>
  <si>
    <t>04. VALDYMO PROGRAMA</t>
  </si>
  <si>
    <t>4.</t>
  </si>
  <si>
    <t>Gyventojų registro tvarkymas ir duomenų teikimas valstybės registrams (Savivaldybės administracija)</t>
  </si>
  <si>
    <t>5.</t>
  </si>
  <si>
    <t>Duomenų teikimas Valstybės pagalbos registrui (Savivaldybės administracija)</t>
  </si>
  <si>
    <t>6.</t>
  </si>
  <si>
    <t>Civilinės būklės aktų registravimas (Savivaldybės administracija)</t>
  </si>
  <si>
    <t>7.</t>
  </si>
  <si>
    <t>Valstybinės kalbos vartojimo ir taisyklingumo kontrolė (Savivaldybės administracija)</t>
  </si>
  <si>
    <t>8.</t>
  </si>
  <si>
    <t>Archyvinių dokumentų tvarkymas (Savivaldybės administracija)</t>
  </si>
  <si>
    <t>9.</t>
  </si>
  <si>
    <t>10.</t>
  </si>
  <si>
    <t>Pirminė teisinė pagalba (Savivaldybės administracija)</t>
  </si>
  <si>
    <t>11.</t>
  </si>
  <si>
    <t>Dalyvauti rengiant ir vykdant mobilizaciją (Savivaldybės administracija)</t>
  </si>
  <si>
    <t>12.</t>
  </si>
  <si>
    <t>Civilinei saugai administruoti (Savivaldybės administracija)</t>
  </si>
  <si>
    <t>13.</t>
  </si>
  <si>
    <t>Žemės ūkio funkcijoms atlikti (Savivaldybės administracija), iš jų:</t>
  </si>
  <si>
    <t>13.1</t>
  </si>
  <si>
    <t>14.</t>
  </si>
  <si>
    <t>Valstybinės žemės ir kito turto valdymas, naudojimas ir disponavimas patikėjimo teise (Savivaldybės administracija)</t>
  </si>
  <si>
    <t>15.</t>
  </si>
  <si>
    <t>05. SAUGIOS IR ŠVARIOS GYVENAMOSIOS APLINKOS KŪRIMO PROGRAMA</t>
  </si>
  <si>
    <t>16.</t>
  </si>
  <si>
    <t>Priešgaisrinių tarnybų organizavimas (Priešgaisrinė tarnyba)</t>
  </si>
  <si>
    <t>06. VIEŠŲJŲ SVEIKATOS PASLAUGŲ KOKYBĖS GERINIMO PROGRAMA</t>
  </si>
  <si>
    <t>17.</t>
  </si>
  <si>
    <t>18.</t>
  </si>
  <si>
    <t>19.</t>
  </si>
  <si>
    <t>Plėtoti psichikos sveikatos stiprinimo, psichosocialinės pagalbos ir savižudybių prevencijos intervencijas (Savivaldybės administracija)</t>
  </si>
  <si>
    <t>20.</t>
  </si>
  <si>
    <t>08. SOCIALINĖS ATSKIRTIES MAŽINIMO PROGRAMA</t>
  </si>
  <si>
    <t>21.</t>
  </si>
  <si>
    <t>21.1.</t>
  </si>
  <si>
    <t>21.2.</t>
  </si>
  <si>
    <t>Parama mirties atveju</t>
  </si>
  <si>
    <t>21.3</t>
  </si>
  <si>
    <t>21.3.1</t>
  </si>
  <si>
    <t>21.3.2</t>
  </si>
  <si>
    <t>Parama už maisto produktus, iš jų:</t>
  </si>
  <si>
    <t>21.3.2.1.</t>
  </si>
  <si>
    <t>Parama už maisto produktus (Švietimo įstaigos)</t>
  </si>
  <si>
    <t>21.3.2.2.</t>
  </si>
  <si>
    <t>Parama už maisto produktus (Savivaldybės administracija)</t>
  </si>
  <si>
    <t>21.3.3.</t>
  </si>
  <si>
    <t>22.</t>
  </si>
  <si>
    <t>22.1.</t>
  </si>
  <si>
    <t>22.2.</t>
  </si>
  <si>
    <t>22.2.1.</t>
  </si>
  <si>
    <t>Administravimo išlaidos</t>
  </si>
  <si>
    <t>22.3.</t>
  </si>
  <si>
    <t>22.4.</t>
  </si>
  <si>
    <t>23.</t>
  </si>
  <si>
    <t>23.1.</t>
  </si>
  <si>
    <t>24.</t>
  </si>
  <si>
    <t xml:space="preserve">Būsto nuomos ar išperkamosios būsto nuomos mokesčių dalies kompensacijoms (Savivaldybės administracija) </t>
  </si>
  <si>
    <t>24.1.</t>
  </si>
  <si>
    <t>IŠ VISO PAGAL PROGRAMAS</t>
  </si>
  <si>
    <t>Tūkst. Eur</t>
  </si>
  <si>
    <t>Gyvenamosios vietos deklaravimas (Seniūnijos)</t>
  </si>
  <si>
    <t>Plėtoti sveiką gyvenseną bei stiprinti sveikos gyvensenos įgūdžius ugdymo įstaigose ir bendruomenėse, vykdyti visuomenės sveikatos stebėseną savivaldybėse (Savivaldybės administracija)</t>
  </si>
  <si>
    <t xml:space="preserve">Kompensacijų nepriklausomybės gynėjams mokėjimui užtikrinti </t>
  </si>
  <si>
    <t>Parama už įsigytus mokinio reikmenis (Savivaldybės administracija)</t>
  </si>
  <si>
    <t>Administravimo išlaidos (Savivaldybės administracija)</t>
  </si>
  <si>
    <t>Socialinė globa asmenims su sunkia negalia (Savivaldybės administracija) iš viso, iš jų:</t>
  </si>
  <si>
    <t xml:space="preserve">Socialinė globa asmenims su sunkia negalia (Savivaldybės administracija) </t>
  </si>
  <si>
    <t>_____________________________________________</t>
  </si>
  <si>
    <t xml:space="preserve">Vilniaus rajono savivaldybės </t>
  </si>
  <si>
    <t>5 priedas</t>
  </si>
  <si>
    <t>Socialinė priežiūra socialinės rizikos šeimoms (Vilniaus rajono socialinių paslaugų centras)</t>
  </si>
  <si>
    <t>Individualios priežiūros darbuotojų darbo užmokesčiui (Vilniaus rajono socialinių paslaugų centras)</t>
  </si>
  <si>
    <t>Tiksliniai asignavimai skirti profesinių sąjungų nariams sutartiniams įsipareigojimams vykdyti (Savivaldybės administracija)</t>
  </si>
  <si>
    <t>Savivaldybės teritorijoje esančių miestų ir miestelių teritorijų ribose valstybinės žemės, perduotos Lietuvos Respublikos Vyriausybės nutarimu, patikėtinio funkcijai atlikti (Savivaldybės administracija)</t>
  </si>
  <si>
    <t>Melioracijai (Savivaldybės administracija), iš jų:</t>
  </si>
  <si>
    <t>Polderiams eksploatuoti</t>
  </si>
  <si>
    <t>Kompiuterinės technikos, reikalingos valstybės perduotoms savivaldybėms funkcijoms atlikti, priežiūrai</t>
  </si>
  <si>
    <t>Soc. išmokoms ir kompensacijoms skaičiuoti ir mokėti (Savivaldybės administracija), iš jų:</t>
  </si>
  <si>
    <t>Socialinė parama mokiniams, iš jų:</t>
  </si>
  <si>
    <t>Socialinės paslaugos, iš jų:</t>
  </si>
  <si>
    <t>Užimtumo didinimo programoms įgyvendinti ir administruoti (Savivaldybės administracija), iš jų:</t>
  </si>
  <si>
    <t>Neveiksnių asmenų būklei peržiūrėjimui užtikrinti (Savivaldybės administracija)</t>
  </si>
  <si>
    <t>tarybos 2024 m. vasario 15 d.</t>
  </si>
  <si>
    <t>sprendimo Nr. T3-49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</si>
</sst>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0" fontId="3" fillId="0" borderId="1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A73F-1FCC-4CBE-B96B-4F7DA1626ED9}">
  <dimension ref="A1:J66"/>
  <sheetViews>
    <sheetView tabSelected="1" zoomScaleNormal="100" zoomScaleSheetLayoutView="82" workbookViewId="0">
      <selection activeCell="C3" sqref="C3:D3"/>
    </sheetView>
  </sheetViews>
  <sheetFormatPr defaultColWidth="9" defaultRowHeight="15.5" x14ac:dyDescent="0.35"/>
  <cols>
    <col min="1" max="1" width="9.36328125" style="1" customWidth="1"/>
    <col min="2" max="2" width="51.453125" style="1" customWidth="1"/>
    <col min="3" max="3" width="16.90625" style="1" customWidth="1"/>
    <col min="4" max="4" width="11.54296875" style="5" customWidth="1"/>
    <col min="5" max="16384" width="9" style="1"/>
  </cols>
  <sheetData>
    <row r="1" spans="1:10" x14ac:dyDescent="0.35">
      <c r="B1" s="3"/>
      <c r="C1" s="11" t="s">
        <v>82</v>
      </c>
      <c r="D1" s="11"/>
    </row>
    <row r="2" spans="1:10" x14ac:dyDescent="0.35">
      <c r="B2" s="3"/>
      <c r="C2" s="11" t="s">
        <v>96</v>
      </c>
      <c r="D2" s="11"/>
    </row>
    <row r="3" spans="1:10" x14ac:dyDescent="0.35">
      <c r="B3" s="3"/>
      <c r="C3" s="11" t="s">
        <v>97</v>
      </c>
      <c r="D3" s="11"/>
    </row>
    <row r="4" spans="1:10" x14ac:dyDescent="0.35">
      <c r="B4" s="3"/>
      <c r="C4" s="3" t="s">
        <v>83</v>
      </c>
      <c r="D4" s="4"/>
    </row>
    <row r="5" spans="1:10" x14ac:dyDescent="0.35">
      <c r="B5" s="3"/>
      <c r="C5" s="3"/>
      <c r="D5" s="4"/>
    </row>
    <row r="6" spans="1:10" ht="57" customHeight="1" x14ac:dyDescent="0.35">
      <c r="A6" s="20" t="s">
        <v>0</v>
      </c>
      <c r="B6" s="20"/>
      <c r="C6" s="20"/>
      <c r="D6" s="20"/>
    </row>
    <row r="7" spans="1:10" ht="18" customHeight="1" x14ac:dyDescent="0.35">
      <c r="A7" s="24" t="s">
        <v>73</v>
      </c>
      <c r="B7" s="24"/>
      <c r="C7" s="24"/>
      <c r="D7" s="24"/>
    </row>
    <row r="8" spans="1:10" x14ac:dyDescent="0.35">
      <c r="A8" s="21" t="s">
        <v>1</v>
      </c>
      <c r="B8" s="12" t="s">
        <v>2</v>
      </c>
      <c r="C8" s="12"/>
      <c r="D8" s="22" t="s">
        <v>3</v>
      </c>
    </row>
    <row r="9" spans="1:10" ht="15.75" customHeight="1" x14ac:dyDescent="0.35">
      <c r="A9" s="21"/>
      <c r="B9" s="12"/>
      <c r="C9" s="12"/>
      <c r="D9" s="22"/>
    </row>
    <row r="10" spans="1:10" x14ac:dyDescent="0.35">
      <c r="A10" s="21"/>
      <c r="B10" s="12"/>
      <c r="C10" s="12"/>
      <c r="D10" s="22"/>
    </row>
    <row r="11" spans="1:10" ht="15.65" customHeight="1" x14ac:dyDescent="0.35">
      <c r="A11" s="13" t="s">
        <v>4</v>
      </c>
      <c r="B11" s="13"/>
      <c r="C11" s="13"/>
      <c r="D11" s="13"/>
    </row>
    <row r="12" spans="1:10" x14ac:dyDescent="0.35">
      <c r="A12" s="6" t="s">
        <v>5</v>
      </c>
      <c r="B12" s="18" t="s">
        <v>88</v>
      </c>
      <c r="C12" s="19"/>
      <c r="D12" s="7">
        <v>180</v>
      </c>
      <c r="J12" s="2"/>
    </row>
    <row r="13" spans="1:10" x14ac:dyDescent="0.35">
      <c r="A13" s="6" t="s">
        <v>6</v>
      </c>
      <c r="B13" s="18" t="s">
        <v>89</v>
      </c>
      <c r="C13" s="19"/>
      <c r="D13" s="7">
        <v>25</v>
      </c>
    </row>
    <row r="14" spans="1:10" x14ac:dyDescent="0.35">
      <c r="A14" s="6" t="s">
        <v>7</v>
      </c>
      <c r="B14" s="18" t="s">
        <v>8</v>
      </c>
      <c r="C14" s="19"/>
      <c r="D14" s="8">
        <v>151.4</v>
      </c>
    </row>
    <row r="15" spans="1:10" x14ac:dyDescent="0.35">
      <c r="A15" s="15" t="s">
        <v>9</v>
      </c>
      <c r="B15" s="16"/>
      <c r="C15" s="17"/>
      <c r="D15" s="9">
        <f>D12+D14</f>
        <v>331.4</v>
      </c>
      <c r="E15" s="2"/>
    </row>
    <row r="16" spans="1:10" x14ac:dyDescent="0.35">
      <c r="A16" s="14" t="s">
        <v>10</v>
      </c>
      <c r="B16" s="14"/>
      <c r="C16" s="14"/>
      <c r="D16" s="14"/>
    </row>
    <row r="17" spans="1:5" x14ac:dyDescent="0.35">
      <c r="A17" s="6" t="s">
        <v>11</v>
      </c>
      <c r="B17" s="18" t="s">
        <v>12</v>
      </c>
      <c r="C17" s="19"/>
      <c r="D17" s="7">
        <v>24.7</v>
      </c>
    </row>
    <row r="18" spans="1:5" x14ac:dyDescent="0.35">
      <c r="A18" s="15" t="s">
        <v>9</v>
      </c>
      <c r="B18" s="16"/>
      <c r="C18" s="17"/>
      <c r="D18" s="9">
        <f>D17</f>
        <v>24.7</v>
      </c>
      <c r="E18" s="2"/>
    </row>
    <row r="19" spans="1:5" x14ac:dyDescent="0.35">
      <c r="A19" s="14" t="s">
        <v>13</v>
      </c>
      <c r="B19" s="14"/>
      <c r="C19" s="14"/>
      <c r="D19" s="14"/>
    </row>
    <row r="20" spans="1:5" ht="31.25" customHeight="1" x14ac:dyDescent="0.35">
      <c r="A20" s="6" t="s">
        <v>14</v>
      </c>
      <c r="B20" s="18" t="s">
        <v>15</v>
      </c>
      <c r="C20" s="19"/>
      <c r="D20" s="7">
        <v>1.9</v>
      </c>
    </row>
    <row r="21" spans="1:5" x14ac:dyDescent="0.35">
      <c r="A21" s="6" t="s">
        <v>16</v>
      </c>
      <c r="B21" s="18" t="s">
        <v>17</v>
      </c>
      <c r="C21" s="19"/>
      <c r="D21" s="7">
        <v>5.0999999999999996</v>
      </c>
    </row>
    <row r="22" spans="1:5" x14ac:dyDescent="0.35">
      <c r="A22" s="6" t="s">
        <v>18</v>
      </c>
      <c r="B22" s="18" t="s">
        <v>19</v>
      </c>
      <c r="C22" s="19"/>
      <c r="D22" s="7">
        <v>53.5</v>
      </c>
    </row>
    <row r="23" spans="1:5" ht="31.25" customHeight="1" x14ac:dyDescent="0.35">
      <c r="A23" s="6" t="s">
        <v>20</v>
      </c>
      <c r="B23" s="18" t="s">
        <v>21</v>
      </c>
      <c r="C23" s="19"/>
      <c r="D23" s="7">
        <v>17</v>
      </c>
    </row>
    <row r="24" spans="1:5" x14ac:dyDescent="0.35">
      <c r="A24" s="6" t="s">
        <v>22</v>
      </c>
      <c r="B24" s="18" t="s">
        <v>23</v>
      </c>
      <c r="C24" s="19"/>
      <c r="D24" s="7">
        <v>20.7</v>
      </c>
    </row>
    <row r="25" spans="1:5" x14ac:dyDescent="0.35">
      <c r="A25" s="6" t="s">
        <v>24</v>
      </c>
      <c r="B25" s="18" t="s">
        <v>74</v>
      </c>
      <c r="C25" s="19"/>
      <c r="D25" s="7">
        <v>11.5</v>
      </c>
    </row>
    <row r="26" spans="1:5" x14ac:dyDescent="0.35">
      <c r="A26" s="6" t="s">
        <v>25</v>
      </c>
      <c r="B26" s="18" t="s">
        <v>26</v>
      </c>
      <c r="C26" s="19"/>
      <c r="D26" s="7">
        <v>5</v>
      </c>
    </row>
    <row r="27" spans="1:5" x14ac:dyDescent="0.35">
      <c r="A27" s="6" t="s">
        <v>27</v>
      </c>
      <c r="B27" s="18" t="s">
        <v>28</v>
      </c>
      <c r="C27" s="19"/>
      <c r="D27" s="7">
        <v>32.5</v>
      </c>
    </row>
    <row r="28" spans="1:5" x14ac:dyDescent="0.35">
      <c r="A28" s="6" t="s">
        <v>29</v>
      </c>
      <c r="B28" s="18" t="s">
        <v>30</v>
      </c>
      <c r="C28" s="19"/>
      <c r="D28" s="7">
        <v>79.099999999999994</v>
      </c>
    </row>
    <row r="29" spans="1:5" x14ac:dyDescent="0.35">
      <c r="A29" s="6" t="s">
        <v>31</v>
      </c>
      <c r="B29" s="18" t="s">
        <v>32</v>
      </c>
      <c r="C29" s="19"/>
      <c r="D29" s="7">
        <v>302.7</v>
      </c>
    </row>
    <row r="30" spans="1:5" ht="31.25" customHeight="1" x14ac:dyDescent="0.35">
      <c r="A30" s="6" t="s">
        <v>33</v>
      </c>
      <c r="B30" s="18" t="s">
        <v>90</v>
      </c>
      <c r="C30" s="19"/>
      <c r="D30" s="7">
        <v>8.6999999999999993</v>
      </c>
    </row>
    <row r="31" spans="1:5" ht="31.25" customHeight="1" x14ac:dyDescent="0.35">
      <c r="A31" s="6" t="s">
        <v>34</v>
      </c>
      <c r="B31" s="18" t="s">
        <v>35</v>
      </c>
      <c r="C31" s="19"/>
      <c r="D31" s="7">
        <v>1.3</v>
      </c>
    </row>
    <row r="32" spans="1:5" ht="46.75" customHeight="1" x14ac:dyDescent="0.35">
      <c r="A32" s="6" t="s">
        <v>36</v>
      </c>
      <c r="B32" s="18" t="s">
        <v>87</v>
      </c>
      <c r="C32" s="19"/>
      <c r="D32" s="7">
        <v>43.9</v>
      </c>
    </row>
    <row r="33" spans="1:4" x14ac:dyDescent="0.35">
      <c r="A33" s="15" t="s">
        <v>9</v>
      </c>
      <c r="B33" s="16"/>
      <c r="C33" s="17"/>
      <c r="D33" s="9">
        <f>D20+D21+D22+D23+D24+D25+D26+D27+D28+D29+D31+D32</f>
        <v>574.19999999999993</v>
      </c>
    </row>
    <row r="34" spans="1:4" x14ac:dyDescent="0.35">
      <c r="A34" s="25" t="s">
        <v>37</v>
      </c>
      <c r="B34" s="25"/>
      <c r="C34" s="25"/>
      <c r="D34" s="25"/>
    </row>
    <row r="35" spans="1:4" x14ac:dyDescent="0.35">
      <c r="A35" s="6" t="s">
        <v>38</v>
      </c>
      <c r="B35" s="18" t="s">
        <v>39</v>
      </c>
      <c r="C35" s="19"/>
      <c r="D35" s="7">
        <v>1445</v>
      </c>
    </row>
    <row r="36" spans="1:4" x14ac:dyDescent="0.35">
      <c r="A36" s="26" t="s">
        <v>9</v>
      </c>
      <c r="B36" s="26"/>
      <c r="C36" s="26"/>
      <c r="D36" s="9">
        <f>D35</f>
        <v>1445</v>
      </c>
    </row>
    <row r="37" spans="1:4" ht="15.65" customHeight="1" x14ac:dyDescent="0.35">
      <c r="A37" s="14" t="s">
        <v>40</v>
      </c>
      <c r="B37" s="14"/>
      <c r="C37" s="14"/>
      <c r="D37" s="14"/>
    </row>
    <row r="38" spans="1:4" ht="46.75" customHeight="1" x14ac:dyDescent="0.35">
      <c r="A38" s="6" t="s">
        <v>41</v>
      </c>
      <c r="B38" s="23" t="s">
        <v>75</v>
      </c>
      <c r="C38" s="23"/>
      <c r="D38" s="7">
        <v>1179.7</v>
      </c>
    </row>
    <row r="39" spans="1:4" ht="31.25" customHeight="1" x14ac:dyDescent="0.35">
      <c r="A39" s="6" t="s">
        <v>42</v>
      </c>
      <c r="B39" s="23" t="s">
        <v>95</v>
      </c>
      <c r="C39" s="23"/>
      <c r="D39" s="7">
        <v>7.7</v>
      </c>
    </row>
    <row r="40" spans="1:4" ht="31.25" customHeight="1" x14ac:dyDescent="0.35">
      <c r="A40" s="6" t="s">
        <v>43</v>
      </c>
      <c r="B40" s="23" t="s">
        <v>44</v>
      </c>
      <c r="C40" s="23"/>
      <c r="D40" s="7">
        <v>141</v>
      </c>
    </row>
    <row r="41" spans="1:4" ht="31.25" customHeight="1" x14ac:dyDescent="0.35">
      <c r="A41" s="6" t="s">
        <v>45</v>
      </c>
      <c r="B41" s="23" t="s">
        <v>86</v>
      </c>
      <c r="C41" s="23"/>
      <c r="D41" s="7">
        <v>5.3</v>
      </c>
    </row>
    <row r="42" spans="1:4" x14ac:dyDescent="0.35">
      <c r="A42" s="26" t="s">
        <v>9</v>
      </c>
      <c r="B42" s="26"/>
      <c r="C42" s="26"/>
      <c r="D42" s="9">
        <f>SUM(D38:D41)</f>
        <v>1333.7</v>
      </c>
    </row>
    <row r="43" spans="1:4" ht="15.65" customHeight="1" x14ac:dyDescent="0.35">
      <c r="A43" s="14" t="s">
        <v>46</v>
      </c>
      <c r="B43" s="14"/>
      <c r="C43" s="14"/>
      <c r="D43" s="14"/>
    </row>
    <row r="44" spans="1:4" ht="31.25" customHeight="1" x14ac:dyDescent="0.35">
      <c r="A44" s="10" t="s">
        <v>47</v>
      </c>
      <c r="B44" s="23" t="s">
        <v>91</v>
      </c>
      <c r="C44" s="23"/>
      <c r="D44" s="7">
        <f>D45+D46+D47</f>
        <v>2338.2999999999997</v>
      </c>
    </row>
    <row r="45" spans="1:4" x14ac:dyDescent="0.35">
      <c r="A45" s="6" t="s">
        <v>48</v>
      </c>
      <c r="B45" s="23" t="s">
        <v>76</v>
      </c>
      <c r="C45" s="23"/>
      <c r="D45" s="7">
        <v>12.5</v>
      </c>
    </row>
    <row r="46" spans="1:4" x14ac:dyDescent="0.35">
      <c r="A46" s="6" t="s">
        <v>49</v>
      </c>
      <c r="B46" s="23" t="s">
        <v>50</v>
      </c>
      <c r="C46" s="23"/>
      <c r="D46" s="7">
        <v>657.1</v>
      </c>
    </row>
    <row r="47" spans="1:4" x14ac:dyDescent="0.35">
      <c r="A47" s="6" t="s">
        <v>51</v>
      </c>
      <c r="B47" s="23" t="s">
        <v>92</v>
      </c>
      <c r="C47" s="23"/>
      <c r="D47" s="7">
        <f>D48+D49+D52</f>
        <v>1668.6999999999998</v>
      </c>
    </row>
    <row r="48" spans="1:4" x14ac:dyDescent="0.35">
      <c r="A48" s="6" t="s">
        <v>52</v>
      </c>
      <c r="B48" s="23" t="s">
        <v>77</v>
      </c>
      <c r="C48" s="23"/>
      <c r="D48" s="7">
        <v>205.8</v>
      </c>
    </row>
    <row r="49" spans="1:4" x14ac:dyDescent="0.35">
      <c r="A49" s="6" t="s">
        <v>53</v>
      </c>
      <c r="B49" s="23" t="s">
        <v>54</v>
      </c>
      <c r="C49" s="23"/>
      <c r="D49" s="7">
        <f>SUM(D50:D51)</f>
        <v>1397.8999999999999</v>
      </c>
    </row>
    <row r="50" spans="1:4" x14ac:dyDescent="0.35">
      <c r="A50" s="6" t="s">
        <v>55</v>
      </c>
      <c r="B50" s="23" t="s">
        <v>56</v>
      </c>
      <c r="C50" s="23"/>
      <c r="D50" s="7">
        <v>1256.3</v>
      </c>
    </row>
    <row r="51" spans="1:4" x14ac:dyDescent="0.35">
      <c r="A51" s="6" t="s">
        <v>57</v>
      </c>
      <c r="B51" s="23" t="s">
        <v>58</v>
      </c>
      <c r="C51" s="23"/>
      <c r="D51" s="7">
        <v>141.6</v>
      </c>
    </row>
    <row r="52" spans="1:4" x14ac:dyDescent="0.35">
      <c r="A52" s="6" t="s">
        <v>59</v>
      </c>
      <c r="B52" s="23" t="s">
        <v>78</v>
      </c>
      <c r="C52" s="23"/>
      <c r="D52" s="7">
        <v>65</v>
      </c>
    </row>
    <row r="53" spans="1:4" x14ac:dyDescent="0.35">
      <c r="A53" s="6" t="s">
        <v>60</v>
      </c>
      <c r="B53" s="23" t="s">
        <v>93</v>
      </c>
      <c r="C53" s="23"/>
      <c r="D53" s="7">
        <f>D54+D55+D58+D57</f>
        <v>2903.2000000000003</v>
      </c>
    </row>
    <row r="54" spans="1:4" x14ac:dyDescent="0.35">
      <c r="A54" s="6" t="s">
        <v>61</v>
      </c>
      <c r="B54" s="23" t="s">
        <v>84</v>
      </c>
      <c r="C54" s="23"/>
      <c r="D54" s="7">
        <v>1188.3</v>
      </c>
    </row>
    <row r="55" spans="1:4" ht="32" customHeight="1" x14ac:dyDescent="0.35">
      <c r="A55" s="6" t="s">
        <v>62</v>
      </c>
      <c r="B55" s="23" t="s">
        <v>79</v>
      </c>
      <c r="C55" s="23"/>
      <c r="D55" s="7">
        <v>1450</v>
      </c>
    </row>
    <row r="56" spans="1:4" x14ac:dyDescent="0.35">
      <c r="A56" s="6" t="s">
        <v>63</v>
      </c>
      <c r="B56" s="23" t="s">
        <v>64</v>
      </c>
      <c r="C56" s="23"/>
      <c r="D56" s="7">
        <v>45</v>
      </c>
    </row>
    <row r="57" spans="1:4" x14ac:dyDescent="0.35">
      <c r="A57" s="6" t="s">
        <v>65</v>
      </c>
      <c r="B57" s="23" t="s">
        <v>80</v>
      </c>
      <c r="C57" s="23"/>
      <c r="D57" s="7">
        <v>120</v>
      </c>
    </row>
    <row r="58" spans="1:4" ht="31.25" customHeight="1" x14ac:dyDescent="0.35">
      <c r="A58" s="6" t="s">
        <v>66</v>
      </c>
      <c r="B58" s="23" t="s">
        <v>85</v>
      </c>
      <c r="C58" s="23"/>
      <c r="D58" s="7">
        <v>144.9</v>
      </c>
    </row>
    <row r="59" spans="1:4" ht="31.25" customHeight="1" x14ac:dyDescent="0.35">
      <c r="A59" s="6" t="s">
        <v>67</v>
      </c>
      <c r="B59" s="23" t="s">
        <v>94</v>
      </c>
      <c r="C59" s="23"/>
      <c r="D59" s="7">
        <v>411.4</v>
      </c>
    </row>
    <row r="60" spans="1:4" x14ac:dyDescent="0.35">
      <c r="A60" s="6" t="s">
        <v>68</v>
      </c>
      <c r="B60" s="23" t="s">
        <v>64</v>
      </c>
      <c r="C60" s="23"/>
      <c r="D60" s="7">
        <v>15.8</v>
      </c>
    </row>
    <row r="61" spans="1:4" ht="31.25" customHeight="1" x14ac:dyDescent="0.35">
      <c r="A61" s="6" t="s">
        <v>69</v>
      </c>
      <c r="B61" s="23" t="s">
        <v>70</v>
      </c>
      <c r="C61" s="23"/>
      <c r="D61" s="7">
        <v>26.2</v>
      </c>
    </row>
    <row r="62" spans="1:4" x14ac:dyDescent="0.35">
      <c r="A62" s="6" t="s">
        <v>71</v>
      </c>
      <c r="B62" s="23" t="s">
        <v>64</v>
      </c>
      <c r="C62" s="23"/>
      <c r="D62" s="7">
        <v>1</v>
      </c>
    </row>
    <row r="63" spans="1:4" x14ac:dyDescent="0.35">
      <c r="A63" s="26" t="s">
        <v>9</v>
      </c>
      <c r="B63" s="26"/>
      <c r="C63" s="26"/>
      <c r="D63" s="9">
        <f>D44+D53+D59+D61</f>
        <v>5679.0999999999995</v>
      </c>
    </row>
    <row r="64" spans="1:4" ht="15.65" customHeight="1" x14ac:dyDescent="0.35">
      <c r="A64" s="25" t="s">
        <v>72</v>
      </c>
      <c r="B64" s="25"/>
      <c r="C64" s="25"/>
      <c r="D64" s="9">
        <f>D15+D18+D36+D42+D63+D33</f>
        <v>9388.1</v>
      </c>
    </row>
    <row r="66" spans="1:4" x14ac:dyDescent="0.35">
      <c r="A66" s="27" t="s">
        <v>81</v>
      </c>
      <c r="B66" s="27"/>
      <c r="C66" s="27"/>
      <c r="D66" s="27"/>
    </row>
  </sheetData>
  <mergeCells count="63">
    <mergeCell ref="A66:D6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5:C35"/>
    <mergeCell ref="A33:C33"/>
    <mergeCell ref="A64:C64"/>
    <mergeCell ref="A34:D34"/>
    <mergeCell ref="A43:D43"/>
    <mergeCell ref="A37:D37"/>
    <mergeCell ref="A36:C36"/>
    <mergeCell ref="A63:C63"/>
    <mergeCell ref="A42:C42"/>
    <mergeCell ref="B51:C51"/>
    <mergeCell ref="B50:C50"/>
    <mergeCell ref="B49:C49"/>
    <mergeCell ref="B48:C48"/>
    <mergeCell ref="B47:C47"/>
    <mergeCell ref="B44:C44"/>
    <mergeCell ref="B45:C45"/>
    <mergeCell ref="B62:C62"/>
    <mergeCell ref="B61:C61"/>
    <mergeCell ref="B60:C60"/>
    <mergeCell ref="B59:C59"/>
    <mergeCell ref="B58:C58"/>
    <mergeCell ref="B57:C57"/>
    <mergeCell ref="A7:D7"/>
    <mergeCell ref="B46:C46"/>
    <mergeCell ref="B38:C38"/>
    <mergeCell ref="B39:C39"/>
    <mergeCell ref="B40:C40"/>
    <mergeCell ref="B41:C41"/>
    <mergeCell ref="B56:C56"/>
    <mergeCell ref="B55:C55"/>
    <mergeCell ref="B54:C54"/>
    <mergeCell ref="B53:C53"/>
    <mergeCell ref="B52:C52"/>
    <mergeCell ref="C1:D1"/>
    <mergeCell ref="B8:C10"/>
    <mergeCell ref="A11:D11"/>
    <mergeCell ref="A16:D16"/>
    <mergeCell ref="A19:D19"/>
    <mergeCell ref="A18:C18"/>
    <mergeCell ref="B12:C12"/>
    <mergeCell ref="B13:C13"/>
    <mergeCell ref="B14:C14"/>
    <mergeCell ref="B17:C17"/>
    <mergeCell ref="A15:C15"/>
    <mergeCell ref="C2:D2"/>
    <mergeCell ref="A6:D6"/>
    <mergeCell ref="A8:A10"/>
    <mergeCell ref="D8:D10"/>
    <mergeCell ref="C3:D3"/>
  </mergeCells>
  <pageMargins left="1.1811023622047245" right="0.39370078740157483" top="0.78740157480314965" bottom="0.78740157480314965" header="0.31496062992125984" footer="0.31496062992125984"/>
  <pageSetup paperSize="9" scale="95" fitToHeight="0" orientation="portrait" r:id="rId1"/>
  <headerFooter differentFirst="1">
    <oddHeader xml:space="preserve">&amp;C&amp;P
</oddHeader>
  </headerFooter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5 priedas</vt:lpstr>
      <vt:lpstr>'5 priedas'!Print_Area</vt:lpstr>
      <vt:lpstr>'5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Dorota Paršuta</dc:creator>
  <cp:keywords/>
  <dc:description/>
  <cp:lastModifiedBy>Marina Symonovič</cp:lastModifiedBy>
  <cp:revision/>
  <cp:lastPrinted>2024-02-09T12:36:39Z</cp:lastPrinted>
  <dcterms:created xsi:type="dcterms:W3CDTF">2024-01-16T14:02:06Z</dcterms:created>
  <dcterms:modified xsi:type="dcterms:W3CDTF">2024-02-22T10:54:16Z</dcterms:modified>
  <cp:category/>
  <cp:contentStatus/>
</cp:coreProperties>
</file>