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sym\Desktop\Marina Symonovič\TARYBOS sprendimai\2024\2024 m. vasario 2 d. pateikimas\Dėl 2024 m.  biudžeto patvirtinimo\3 variantas\"/>
    </mc:Choice>
  </mc:AlternateContent>
  <xr:revisionPtr revIDLastSave="0" documentId="13_ncr:1_{C0B03A40-A49B-42B1-AFAB-9F46B27706B7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9 priedas" sheetId="11" r:id="rId1"/>
  </sheets>
  <definedNames>
    <definedName name="_xlnm.Print_Area" localSheetId="0">'9 priedas'!$A$1:$C$81</definedName>
    <definedName name="_xlnm.Print_Titles" localSheetId="0">'9 priedas'!$8:$10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11" l="1"/>
  <c r="C50" i="11"/>
  <c r="C36" i="11"/>
  <c r="C74" i="11"/>
</calcChain>
</file>

<file path=xl/sharedStrings.xml><?xml version="1.0" encoding="utf-8"?>
<sst xmlns="http://schemas.openxmlformats.org/spreadsheetml/2006/main" count="140" uniqueCount="140">
  <si>
    <t>VILNIAUS RAJONO SAVIVALDYBĖS 2024 M.  BIUDŽETO ASIGNAVIMŲ UGDYMO REIKMĖMS FINANSUOTI PASKIRSTYMAS</t>
  </si>
  <si>
    <t>Eil. Nr.</t>
  </si>
  <si>
    <t>Pavadinimas</t>
  </si>
  <si>
    <t>Iš viso:</t>
  </si>
  <si>
    <t>Avižienių gimnazija</t>
  </si>
  <si>
    <t>Bezdonių Julijaus Slovackio gimnazija</t>
  </si>
  <si>
    <t>Buivydžių Tadeušo Konvickio gimnazija</t>
  </si>
  <si>
    <t>Egliškių šv. Jono Bosko gimnazija</t>
  </si>
  <si>
    <t>Juodšilių šv. Uršulės Leduchovskos gimnazija</t>
  </si>
  <si>
    <t>Kalvelių ,,Aušros“ gimnazija</t>
  </si>
  <si>
    <t>Kalvelių Stanislavo Moniuškos gimnazija</t>
  </si>
  <si>
    <t>Lavoriškių Stepono Batoro gimnazija</t>
  </si>
  <si>
    <t>Maišiagalos kun. Juzefo Obrembskio gimnazija</t>
  </si>
  <si>
    <t>Maišiagalos Lietuvos didžiojo kunigaikščio Algirdo gimnazija</t>
  </si>
  <si>
    <t>Marijampolio Meilės Lukšienės gimnazija</t>
  </si>
  <si>
    <t>Medininkų šv. Kazimiero gimnazija</t>
  </si>
  <si>
    <t>Mickūnų gimnazija</t>
  </si>
  <si>
    <t>Nemenčinės Gedimino gimnazija</t>
  </si>
  <si>
    <t>Nemenčinės Konstanto Parčevskio gimnazija</t>
  </si>
  <si>
    <t>Nemėžio šv. Rapolo Kalinausko gimnazija</t>
  </si>
  <si>
    <t>Paberžės „Verdenės“ gimnazija</t>
  </si>
  <si>
    <t>Paberžės šv. Stanislavo Kostkos gimnazija</t>
  </si>
  <si>
    <t>Pagirių gimnazija</t>
  </si>
  <si>
    <t>Rudaminos „Ryto“ gimnazija</t>
  </si>
  <si>
    <t>Rudaminos Ferdinando Ruščico gimnazija</t>
  </si>
  <si>
    <t>Rukainių gimnazija</t>
  </si>
  <si>
    <t>Valčiūnų gimnazija</t>
  </si>
  <si>
    <t>Zujūnų gimnazija</t>
  </si>
  <si>
    <t>Viešoji įstaiga Uogų slėnio mokymosykla</t>
  </si>
  <si>
    <t>Iš viso vidurinis ugdymas:</t>
  </si>
  <si>
    <t>Bezdonių  „Saulėtekio“ pagrindinė mokykla</t>
  </si>
  <si>
    <t>Eitminiškių pagrindinė mokykla</t>
  </si>
  <si>
    <t>Pakenės Česlovo Milošo pagrindinė mokykla</t>
  </si>
  <si>
    <t>Kyviškių pagrindinė mokykla</t>
  </si>
  <si>
    <t>Riešės šv. Faustinos Kovalskos pagrindinė mokykla</t>
  </si>
  <si>
    <t>Sudervės Mariano Zdziechovskio pagrindinė mokykla</t>
  </si>
  <si>
    <t>Šumsko pagrindinė mokykla</t>
  </si>
  <si>
    <t>VšĮ Melkio mokykla</t>
  </si>
  <si>
    <t>VšĮ Vilniaus Valdorfo Atviroji mokykla</t>
  </si>
  <si>
    <t>Vilniaus Valdorfo Žalioji mokykla</t>
  </si>
  <si>
    <t>UAB „Ateities laboratorija“</t>
  </si>
  <si>
    <t>Iš viso pagrindinis ugdymas:</t>
  </si>
  <si>
    <t>VšĮ ,,Po saule“</t>
  </si>
  <si>
    <t>Avižienių vaikų lopšelis-darželis</t>
  </si>
  <si>
    <t>Buivydiškių mokykla-darželis</t>
  </si>
  <si>
    <t>Glitiškių vaikų darželis</t>
  </si>
  <si>
    <t>Kabiškių vaikų lopšelis-darželis</t>
  </si>
  <si>
    <t>Kalvelių vaikų darželis</t>
  </si>
  <si>
    <t>Maišiagalos vaikų  lopšelis-darželis</t>
  </si>
  <si>
    <t>Marijampolio vaikų lopšelis-darželis</t>
  </si>
  <si>
    <t>Mickūnų vaikų lopšelis-darželis</t>
  </si>
  <si>
    <t>Nemenčinės vaikų darželis</t>
  </si>
  <si>
    <t>Nemenčinės vaikų lopšelis-darželis</t>
  </si>
  <si>
    <t>Nemėžio vaikų lopšelis-darželis</t>
  </si>
  <si>
    <t>Pagirių „Pelėdžiuko“ lopšelis-darželis</t>
  </si>
  <si>
    <t>Riešės vaikų darželis</t>
  </si>
  <si>
    <t>Rudaminos lopšelis-darželis</t>
  </si>
  <si>
    <t>Skaidiškių mokykla-darželis</t>
  </si>
  <si>
    <t>Vaidotų mokykla-darželis „Margaspalvis aitvarėlis“</t>
  </si>
  <si>
    <t>Valčiūnų vaikų lopšelis-darželis</t>
  </si>
  <si>
    <t>VšĮ ,,Gandrų lizdas“</t>
  </si>
  <si>
    <t>VšĮ ,,Šviesos slėnis“</t>
  </si>
  <si>
    <t>MB ,,Pasakų namukas“</t>
  </si>
  <si>
    <t>MB ,,Terlius“</t>
  </si>
  <si>
    <t>VšĮ ,,Pasakų namukas plius“</t>
  </si>
  <si>
    <t>MB ,,Koriukai“</t>
  </si>
  <si>
    <t>Iš viso ikimokyklinis ugdymas:</t>
  </si>
  <si>
    <t>Lėšos mokymosi pasiekimų patikrinimams organizuoti ir vykdyti</t>
  </si>
  <si>
    <t>Lėšos formalųjį švietimą papildančio ugdymo programoms finansuoti;</t>
  </si>
  <si>
    <t>Lėšos ugdymo finansavimo poreikių skirtumams tarp mokyklų sumažinti:
- pedagoginių darbuotojų darbo užmokesčiui, ikimokyklinio, priešmokyklinio ir bendrojo ugdymo kokybei ir prieinamumui užtikrinti, ikimokyklinio ir priešmokyklinio ugdymo formų įvairovei diegti;
- finansuoti užsienio kalbų mokymuisi laikinosiose grupėse, mažesnėse už numatytąsias švietimo, mokslo ir sporto ministro tvirtinamuose pradinio, pagrindinio ir vidurinio ugdymo programų bendruosiuose ugdymo planuose;
- finansuoti priemonėms, skirtoms mokinių iš nepalankios socialinės, ekonominės ir kultūrinės aplinkos mokymosi skirtumams sumažinti;</t>
  </si>
  <si>
    <t>Lėšos švietimo pagalbai mokyklose ir pedagoginę psichologinę pagalbą teikiančiose įstaigose (darbo užmokesčiui mokėti, paslaugoms, susijusioms su psichologine, specialiąja pedagogine, specialiąja ir socialine pedagogine pagalba, prevencinėms programoms įgyvendinti);</t>
  </si>
  <si>
    <t>IŠ VISO:</t>
  </si>
  <si>
    <t>_______________________________________________</t>
  </si>
  <si>
    <t>Tūkst. Eur</t>
  </si>
  <si>
    <t>VšĮ „Saulės gojus“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</si>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</sst>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0"/>
      <name val="Arial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12"/>
      <color rgb="FF000000"/>
      <name val="Times New Roman"/>
      <family val="1"/>
      <charset val="186"/>
    </font>
    <font>
      <sz val="11.5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2"/>
      <color rgb="FF000000"/>
      <name val="Arial"/>
      <family val="2"/>
      <charset val="186"/>
    </font>
    <font>
      <sz val="10"/>
      <color rgb="FF000000"/>
      <name val="Times New Roman"/>
      <family val="1"/>
      <charset val="186"/>
    </font>
    <font>
      <sz val="10"/>
      <color rgb="FF000000"/>
      <name val="Arial"/>
      <family val="2"/>
      <charset val="186"/>
    </font>
    <font>
      <sz val="11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4" fillId="2" borderId="2" xfId="0" applyFont="1" applyFill="1" applyBorder="1" applyAlignment="1">
      <alignment vertical="center" wrapText="1"/>
    </xf>
    <xf numFmtId="0" fontId="1" fillId="2" borderId="0" xfId="0" applyFont="1" applyFill="1"/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2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center"/>
    </xf>
    <xf numFmtId="0" fontId="7" fillId="2" borderId="0" xfId="0" applyFont="1" applyFill="1"/>
    <xf numFmtId="0" fontId="10" fillId="2" borderId="0" xfId="0" applyFont="1" applyFill="1"/>
    <xf numFmtId="0" fontId="5" fillId="2" borderId="2" xfId="0" applyFont="1" applyFill="1" applyBorder="1" applyAlignment="1">
      <alignment vertical="center" wrapText="1"/>
    </xf>
    <xf numFmtId="164" fontId="7" fillId="2" borderId="0" xfId="0" applyNumberFormat="1" applyFont="1" applyFill="1"/>
    <xf numFmtId="0" fontId="6" fillId="2" borderId="2" xfId="0" applyFont="1" applyFill="1" applyBorder="1" applyAlignment="1">
      <alignment vertical="center"/>
    </xf>
    <xf numFmtId="164" fontId="1" fillId="2" borderId="0" xfId="0" applyNumberFormat="1" applyFont="1" applyFill="1"/>
    <xf numFmtId="0" fontId="3" fillId="2" borderId="0" xfId="0" applyFont="1" applyFill="1"/>
    <xf numFmtId="0" fontId="6" fillId="2" borderId="2" xfId="1" applyFont="1" applyFill="1" applyBorder="1" applyAlignment="1">
      <alignment vertical="center"/>
    </xf>
    <xf numFmtId="0" fontId="4" fillId="2" borderId="0" xfId="0" applyFont="1" applyFill="1" applyAlignment="1">
      <alignment wrapText="1"/>
    </xf>
    <xf numFmtId="0" fontId="11" fillId="2" borderId="0" xfId="0" applyFont="1" applyFill="1"/>
    <xf numFmtId="165" fontId="9" fillId="2" borderId="0" xfId="0" applyNumberFormat="1" applyFont="1" applyFill="1"/>
    <xf numFmtId="165" fontId="10" fillId="2" borderId="0" xfId="0" applyNumberFormat="1" applyFont="1" applyFill="1"/>
    <xf numFmtId="165" fontId="3" fillId="2" borderId="0" xfId="0" applyNumberFormat="1" applyFont="1" applyFill="1" applyAlignment="1">
      <alignment horizontal="right"/>
    </xf>
    <xf numFmtId="165" fontId="3" fillId="2" borderId="4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vertical="center"/>
    </xf>
    <xf numFmtId="165" fontId="3" fillId="2" borderId="4" xfId="0" applyNumberFormat="1" applyFont="1" applyFill="1" applyBorder="1" applyAlignment="1">
      <alignment vertical="center" wrapText="1"/>
    </xf>
    <xf numFmtId="165" fontId="3" fillId="2" borderId="4" xfId="1" applyNumberFormat="1" applyFont="1" applyFill="1" applyBorder="1" applyAlignment="1">
      <alignment vertical="center" wrapText="1"/>
    </xf>
    <xf numFmtId="165" fontId="3" fillId="2" borderId="4" xfId="1" applyNumberFormat="1" applyFont="1" applyFill="1" applyBorder="1" applyAlignment="1">
      <alignment vertical="center"/>
    </xf>
    <xf numFmtId="165" fontId="3" fillId="2" borderId="4" xfId="0" applyNumberFormat="1" applyFont="1" applyFill="1" applyBorder="1"/>
    <xf numFmtId="165" fontId="5" fillId="2" borderId="4" xfId="1" applyNumberFormat="1" applyFont="1" applyFill="1" applyBorder="1" applyAlignment="1">
      <alignment horizontal="right" vertical="center"/>
    </xf>
    <xf numFmtId="165" fontId="4" fillId="2" borderId="4" xfId="0" applyNumberFormat="1" applyFont="1" applyFill="1" applyBorder="1" applyAlignment="1">
      <alignment vertical="center" wrapText="1"/>
    </xf>
    <xf numFmtId="165" fontId="4" fillId="2" borderId="4" xfId="0" applyNumberFormat="1" applyFont="1" applyFill="1" applyBorder="1" applyAlignment="1">
      <alignment wrapText="1"/>
    </xf>
    <xf numFmtId="165" fontId="5" fillId="2" borderId="4" xfId="0" applyNumberFormat="1" applyFont="1" applyFill="1" applyBorder="1"/>
    <xf numFmtId="165" fontId="11" fillId="2" borderId="0" xfId="0" applyNumberFormat="1" applyFont="1" applyFill="1"/>
    <xf numFmtId="165" fontId="1" fillId="2" borderId="0" xfId="0" applyNumberFormat="1" applyFont="1" applyFill="1"/>
    <xf numFmtId="0" fontId="7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/>
    </xf>
    <xf numFmtId="0" fontId="11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5" fillId="2" borderId="0" xfId="0" applyFont="1" applyFill="1" applyAlignment="1">
      <alignment horizontal="center" wrapText="1"/>
    </xf>
    <xf numFmtId="0" fontId="8" fillId="2" borderId="0" xfId="0" applyFont="1" applyFill="1" applyAlignment="1">
      <alignment wrapText="1"/>
    </xf>
    <xf numFmtId="0" fontId="10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wrapText="1"/>
    </xf>
    <xf numFmtId="165" fontId="10" fillId="2" borderId="4" xfId="0" applyNumberFormat="1" applyFont="1" applyFill="1" applyBorder="1" applyAlignment="1">
      <alignment horizontal="center" vertical="center" wrapText="1"/>
    </xf>
  </cellXfs>
  <cellStyles count="2">
    <cellStyle name="Įprastas" xfId="0" builtinId="0"/>
    <cellStyle name="Įprastas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3314699</xdr:colOff>
      <xdr:row>0</xdr:row>
      <xdr:rowOff>0</xdr:rowOff>
    </xdr:from>
    <xdr:to>
      <xdr:col>3</xdr:col>
      <xdr:colOff>427653</xdr:colOff>
      <xdr:row>5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093EA77-C70C-4D9C-A689-F5E1A80474E9}"/>
            </a:ext>
          </a:extLst>
        </xdr:cNvPr>
        <xdr:cNvSpPr txBox="1"/>
      </xdr:nvSpPr>
      <xdr:spPr>
        <a:xfrm>
          <a:off x="3625719" y="0"/>
          <a:ext cx="2555812" cy="89340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Vilniaus rajono savivaldybės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tarybos </a:t>
          </a: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2024 m. vasario 15 d.</a:t>
          </a:r>
          <a:endParaRPr kumimoji="0" lang="lt-L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sprendimo Nr. T3-49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9 priedas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05"/>
  <sheetViews>
    <sheetView tabSelected="1" zoomScale="98" zoomScaleNormal="98" zoomScaleSheetLayoutView="100" workbookViewId="0">
      <selection activeCell="H11" sqref="H11"/>
    </sheetView>
  </sheetViews>
  <sheetFormatPr defaultColWidth="9.08984375" defaultRowHeight="12.75" customHeight="1" x14ac:dyDescent="0.3"/>
  <cols>
    <col min="1" max="1" width="4.54296875" style="41" customWidth="1"/>
    <col min="2" max="2" width="67.08984375" style="2" customWidth="1"/>
    <col min="3" max="3" width="12.1796875" style="31" customWidth="1"/>
    <col min="4" max="16384" width="9.08984375" style="2"/>
  </cols>
  <sheetData>
    <row r="1" spans="1:3" s="7" customFormat="1" ht="12.75" customHeight="1" x14ac:dyDescent="0.3">
      <c r="A1" s="32"/>
      <c r="C1" s="17"/>
    </row>
    <row r="2" spans="1:3" s="7" customFormat="1" ht="12" customHeight="1" x14ac:dyDescent="0.3">
      <c r="A2" s="32"/>
      <c r="C2" s="17"/>
    </row>
    <row r="3" spans="1:3" s="8" customFormat="1" ht="14" x14ac:dyDescent="0.3">
      <c r="A3" s="33"/>
      <c r="C3" s="17"/>
    </row>
    <row r="4" spans="1:3" s="8" customFormat="1" ht="14.25" customHeight="1" x14ac:dyDescent="0.3">
      <c r="A4" s="33"/>
      <c r="C4" s="17"/>
    </row>
    <row r="5" spans="1:3" s="8" customFormat="1" ht="15" customHeight="1" x14ac:dyDescent="0.3">
      <c r="A5" s="33"/>
      <c r="C5" s="18"/>
    </row>
    <row r="6" spans="1:3" s="8" customFormat="1" ht="15" customHeight="1" x14ac:dyDescent="0.3">
      <c r="A6" s="33"/>
      <c r="C6" s="18"/>
    </row>
    <row r="7" spans="1:3" s="7" customFormat="1" ht="31.5" customHeight="1" x14ac:dyDescent="0.3">
      <c r="A7" s="46" t="s">
        <v>0</v>
      </c>
      <c r="B7" s="47"/>
      <c r="C7" s="47"/>
    </row>
    <row r="8" spans="1:3" s="7" customFormat="1" ht="16.25" customHeight="1" x14ac:dyDescent="0.35">
      <c r="A8" s="32"/>
      <c r="C8" s="19" t="s">
        <v>73</v>
      </c>
    </row>
    <row r="9" spans="1:3" s="7" customFormat="1" ht="14.25" customHeight="1" x14ac:dyDescent="0.3">
      <c r="A9" s="48" t="s">
        <v>1</v>
      </c>
      <c r="B9" s="50" t="s">
        <v>2</v>
      </c>
      <c r="C9" s="52" t="s">
        <v>3</v>
      </c>
    </row>
    <row r="10" spans="1:3" s="7" customFormat="1" ht="13.5" customHeight="1" x14ac:dyDescent="0.3">
      <c r="A10" s="49"/>
      <c r="B10" s="51"/>
      <c r="C10" s="52"/>
    </row>
    <row r="11" spans="1:3" ht="15.5" x14ac:dyDescent="0.3">
      <c r="A11" s="34" t="s">
        <v>75</v>
      </c>
      <c r="B11" s="3" t="s">
        <v>4</v>
      </c>
      <c r="C11" s="20">
        <v>2020.6</v>
      </c>
    </row>
    <row r="12" spans="1:3" s="7" customFormat="1" ht="15.5" x14ac:dyDescent="0.3">
      <c r="A12" s="34" t="s">
        <v>76</v>
      </c>
      <c r="B12" s="4" t="s">
        <v>5</v>
      </c>
      <c r="C12" s="20">
        <v>873.8</v>
      </c>
    </row>
    <row r="13" spans="1:3" s="7" customFormat="1" ht="15.5" x14ac:dyDescent="0.3">
      <c r="A13" s="34" t="s">
        <v>77</v>
      </c>
      <c r="B13" s="4" t="s">
        <v>6</v>
      </c>
      <c r="C13" s="20">
        <v>515</v>
      </c>
    </row>
    <row r="14" spans="1:3" s="7" customFormat="1" ht="15.5" x14ac:dyDescent="0.3">
      <c r="A14" s="34" t="s">
        <v>78</v>
      </c>
      <c r="B14" s="3" t="s">
        <v>7</v>
      </c>
      <c r="C14" s="20">
        <v>789.5</v>
      </c>
    </row>
    <row r="15" spans="1:3" s="7" customFormat="1" ht="15.5" x14ac:dyDescent="0.3">
      <c r="A15" s="34" t="s">
        <v>79</v>
      </c>
      <c r="B15" s="4" t="s">
        <v>8</v>
      </c>
      <c r="C15" s="20">
        <v>801.5</v>
      </c>
    </row>
    <row r="16" spans="1:3" s="7" customFormat="1" ht="15.5" x14ac:dyDescent="0.3">
      <c r="A16" s="34" t="s">
        <v>80</v>
      </c>
      <c r="B16" s="3" t="s">
        <v>9</v>
      </c>
      <c r="C16" s="20">
        <v>845.3</v>
      </c>
    </row>
    <row r="17" spans="1:3" s="7" customFormat="1" ht="15.5" x14ac:dyDescent="0.3">
      <c r="A17" s="34" t="s">
        <v>81</v>
      </c>
      <c r="B17" s="3" t="s">
        <v>10</v>
      </c>
      <c r="C17" s="20">
        <v>796.1</v>
      </c>
    </row>
    <row r="18" spans="1:3" s="7" customFormat="1" ht="15.5" x14ac:dyDescent="0.3">
      <c r="A18" s="34" t="s">
        <v>82</v>
      </c>
      <c r="B18" s="4" t="s">
        <v>11</v>
      </c>
      <c r="C18" s="20">
        <v>840.7</v>
      </c>
    </row>
    <row r="19" spans="1:3" s="7" customFormat="1" ht="15.5" x14ac:dyDescent="0.3">
      <c r="A19" s="34" t="s">
        <v>83</v>
      </c>
      <c r="B19" s="4" t="s">
        <v>12</v>
      </c>
      <c r="C19" s="20">
        <v>804.1</v>
      </c>
    </row>
    <row r="20" spans="1:3" s="7" customFormat="1" ht="18" customHeight="1" x14ac:dyDescent="0.3">
      <c r="A20" s="34" t="s">
        <v>84</v>
      </c>
      <c r="B20" s="3" t="s">
        <v>13</v>
      </c>
      <c r="C20" s="20">
        <v>1479.5</v>
      </c>
    </row>
    <row r="21" spans="1:3" s="7" customFormat="1" ht="15.5" x14ac:dyDescent="0.3">
      <c r="A21" s="34" t="s">
        <v>85</v>
      </c>
      <c r="B21" s="3" t="s">
        <v>14</v>
      </c>
      <c r="C21" s="20">
        <v>890.2</v>
      </c>
    </row>
    <row r="22" spans="1:3" s="7" customFormat="1" ht="15.5" x14ac:dyDescent="0.3">
      <c r="A22" s="34" t="s">
        <v>86</v>
      </c>
      <c r="B22" s="4" t="s">
        <v>15</v>
      </c>
      <c r="C22" s="20">
        <v>191.5</v>
      </c>
    </row>
    <row r="23" spans="1:3" s="7" customFormat="1" ht="15.5" x14ac:dyDescent="0.3">
      <c r="A23" s="34" t="s">
        <v>87</v>
      </c>
      <c r="B23" s="4" t="s">
        <v>16</v>
      </c>
      <c r="C23" s="20">
        <v>945.3</v>
      </c>
    </row>
    <row r="24" spans="1:3" s="7" customFormat="1" ht="15.5" x14ac:dyDescent="0.3">
      <c r="A24" s="34" t="s">
        <v>88</v>
      </c>
      <c r="B24" s="3" t="s">
        <v>17</v>
      </c>
      <c r="C24" s="20">
        <v>2271.4</v>
      </c>
    </row>
    <row r="25" spans="1:3" s="7" customFormat="1" ht="15.5" x14ac:dyDescent="0.3">
      <c r="A25" s="34" t="s">
        <v>89</v>
      </c>
      <c r="B25" s="3" t="s">
        <v>18</v>
      </c>
      <c r="C25" s="20">
        <v>2137.1999999999998</v>
      </c>
    </row>
    <row r="26" spans="1:3" s="7" customFormat="1" ht="15.5" x14ac:dyDescent="0.3">
      <c r="A26" s="34" t="s">
        <v>90</v>
      </c>
      <c r="B26" s="3" t="s">
        <v>19</v>
      </c>
      <c r="C26" s="20">
        <v>2679.4</v>
      </c>
    </row>
    <row r="27" spans="1:3" s="7" customFormat="1" ht="15.5" x14ac:dyDescent="0.3">
      <c r="A27" s="34" t="s">
        <v>91</v>
      </c>
      <c r="B27" s="4" t="s">
        <v>20</v>
      </c>
      <c r="C27" s="20">
        <v>867.6</v>
      </c>
    </row>
    <row r="28" spans="1:3" s="7" customFormat="1" ht="15.5" x14ac:dyDescent="0.3">
      <c r="A28" s="34" t="s">
        <v>92</v>
      </c>
      <c r="B28" s="4" t="s">
        <v>21</v>
      </c>
      <c r="C28" s="20">
        <v>841.1</v>
      </c>
    </row>
    <row r="29" spans="1:3" s="7" customFormat="1" ht="15.5" x14ac:dyDescent="0.3">
      <c r="A29" s="34" t="s">
        <v>93</v>
      </c>
      <c r="B29" s="3" t="s">
        <v>22</v>
      </c>
      <c r="C29" s="20">
        <v>2825.3</v>
      </c>
    </row>
    <row r="30" spans="1:3" s="7" customFormat="1" ht="15.5" x14ac:dyDescent="0.3">
      <c r="A30" s="34" t="s">
        <v>94</v>
      </c>
      <c r="B30" s="3" t="s">
        <v>23</v>
      </c>
      <c r="C30" s="20">
        <v>2210.9</v>
      </c>
    </row>
    <row r="31" spans="1:3" s="7" customFormat="1" ht="15.5" x14ac:dyDescent="0.3">
      <c r="A31" s="34" t="s">
        <v>95</v>
      </c>
      <c r="B31" s="3" t="s">
        <v>24</v>
      </c>
      <c r="C31" s="20">
        <v>2870.8</v>
      </c>
    </row>
    <row r="32" spans="1:3" s="7" customFormat="1" ht="15.5" x14ac:dyDescent="0.3">
      <c r="A32" s="34" t="s">
        <v>96</v>
      </c>
      <c r="B32" s="4" t="s">
        <v>25</v>
      </c>
      <c r="C32" s="20">
        <v>890.1</v>
      </c>
    </row>
    <row r="33" spans="1:4" s="7" customFormat="1" ht="15.5" x14ac:dyDescent="0.3">
      <c r="A33" s="34" t="s">
        <v>97</v>
      </c>
      <c r="B33" s="4" t="s">
        <v>26</v>
      </c>
      <c r="C33" s="20">
        <v>739.5</v>
      </c>
    </row>
    <row r="34" spans="1:4" s="7" customFormat="1" ht="15.5" x14ac:dyDescent="0.3">
      <c r="A34" s="34" t="s">
        <v>98</v>
      </c>
      <c r="B34" s="4" t="s">
        <v>27</v>
      </c>
      <c r="C34" s="20">
        <v>969.1</v>
      </c>
    </row>
    <row r="35" spans="1:4" s="7" customFormat="1" ht="15.5" x14ac:dyDescent="0.3">
      <c r="A35" s="34" t="s">
        <v>99</v>
      </c>
      <c r="B35" s="4" t="s">
        <v>28</v>
      </c>
      <c r="C35" s="20">
        <v>567.6</v>
      </c>
    </row>
    <row r="36" spans="1:4" s="7" customFormat="1" ht="15" x14ac:dyDescent="0.3">
      <c r="A36" s="35" t="s">
        <v>29</v>
      </c>
      <c r="B36" s="9"/>
      <c r="C36" s="21">
        <f>SUM(C11:C35)</f>
        <v>31663.099999999995</v>
      </c>
    </row>
    <row r="37" spans="1:4" s="7" customFormat="1" ht="15.5" x14ac:dyDescent="0.3">
      <c r="A37" s="36" t="s">
        <v>100</v>
      </c>
      <c r="B37" s="4" t="s">
        <v>30</v>
      </c>
      <c r="C37" s="20">
        <v>597.9</v>
      </c>
      <c r="D37" s="10"/>
    </row>
    <row r="38" spans="1:4" s="7" customFormat="1" ht="15.5" x14ac:dyDescent="0.3">
      <c r="A38" s="36" t="s">
        <v>101</v>
      </c>
      <c r="B38" s="4" t="s">
        <v>31</v>
      </c>
      <c r="C38" s="20">
        <v>316.2</v>
      </c>
      <c r="D38" s="10"/>
    </row>
    <row r="39" spans="1:4" s="7" customFormat="1" ht="15.5" x14ac:dyDescent="0.3">
      <c r="A39" s="36" t="s">
        <v>102</v>
      </c>
      <c r="B39" s="4" t="s">
        <v>32</v>
      </c>
      <c r="C39" s="20">
        <v>541</v>
      </c>
      <c r="D39" s="10"/>
    </row>
    <row r="40" spans="1:4" s="7" customFormat="1" ht="15.5" x14ac:dyDescent="0.3">
      <c r="A40" s="36" t="s">
        <v>103</v>
      </c>
      <c r="B40" s="4" t="s">
        <v>33</v>
      </c>
      <c r="C40" s="20">
        <v>534.5</v>
      </c>
      <c r="D40" s="10"/>
    </row>
    <row r="41" spans="1:4" s="7" customFormat="1" ht="15.5" x14ac:dyDescent="0.3">
      <c r="A41" s="36" t="s">
        <v>104</v>
      </c>
      <c r="B41" s="3" t="s">
        <v>34</v>
      </c>
      <c r="C41" s="22">
        <v>805.3</v>
      </c>
      <c r="D41" s="10"/>
    </row>
    <row r="42" spans="1:4" s="7" customFormat="1" ht="15.5" x14ac:dyDescent="0.3">
      <c r="A42" s="36" t="s">
        <v>105</v>
      </c>
      <c r="B42" s="3" t="s">
        <v>35</v>
      </c>
      <c r="C42" s="22">
        <v>851</v>
      </c>
      <c r="D42" s="10"/>
    </row>
    <row r="43" spans="1:4" s="7" customFormat="1" ht="15.5" x14ac:dyDescent="0.3">
      <c r="A43" s="36" t="s">
        <v>106</v>
      </c>
      <c r="B43" s="4" t="s">
        <v>36</v>
      </c>
      <c r="C43" s="20">
        <v>448.4</v>
      </c>
      <c r="D43" s="10"/>
    </row>
    <row r="44" spans="1:4" s="7" customFormat="1" ht="15.5" x14ac:dyDescent="0.3">
      <c r="A44" s="36" t="s">
        <v>107</v>
      </c>
      <c r="B44" s="5" t="s">
        <v>37</v>
      </c>
      <c r="C44" s="23">
        <v>504.8</v>
      </c>
      <c r="D44" s="10"/>
    </row>
    <row r="45" spans="1:4" s="7" customFormat="1" ht="17.25" customHeight="1" x14ac:dyDescent="0.3">
      <c r="A45" s="36" t="s">
        <v>108</v>
      </c>
      <c r="B45" s="4" t="s">
        <v>38</v>
      </c>
      <c r="C45" s="20">
        <v>590.5</v>
      </c>
      <c r="D45" s="10"/>
    </row>
    <row r="46" spans="1:4" s="7" customFormat="1" ht="15.5" x14ac:dyDescent="0.3">
      <c r="A46" s="36" t="s">
        <v>109</v>
      </c>
      <c r="B46" s="4" t="s">
        <v>74</v>
      </c>
      <c r="C46" s="20">
        <v>116.1</v>
      </c>
      <c r="D46" s="10"/>
    </row>
    <row r="47" spans="1:4" s="7" customFormat="1" ht="15.5" x14ac:dyDescent="0.3">
      <c r="A47" s="36" t="s">
        <v>110</v>
      </c>
      <c r="B47" s="5" t="s">
        <v>39</v>
      </c>
      <c r="C47" s="23">
        <v>1035.3</v>
      </c>
      <c r="D47" s="10"/>
    </row>
    <row r="48" spans="1:4" s="7" customFormat="1" ht="15.5" x14ac:dyDescent="0.3">
      <c r="A48" s="36" t="s">
        <v>111</v>
      </c>
      <c r="B48" s="5" t="s">
        <v>40</v>
      </c>
      <c r="C48" s="23">
        <v>1034.4000000000001</v>
      </c>
      <c r="D48" s="10"/>
    </row>
    <row r="49" spans="1:4" ht="15.5" x14ac:dyDescent="0.3">
      <c r="A49" s="37" t="s">
        <v>112</v>
      </c>
      <c r="B49" s="6" t="s">
        <v>42</v>
      </c>
      <c r="C49" s="24">
        <v>326</v>
      </c>
      <c r="D49" s="12"/>
    </row>
    <row r="50" spans="1:4" s="7" customFormat="1" ht="15.5" x14ac:dyDescent="0.3">
      <c r="A50" s="35" t="s">
        <v>41</v>
      </c>
      <c r="B50" s="11"/>
      <c r="C50" s="21">
        <f>SUM(C37:C49)</f>
        <v>7701.4</v>
      </c>
      <c r="D50" s="10"/>
    </row>
    <row r="51" spans="1:4" ht="15.5" x14ac:dyDescent="0.3">
      <c r="A51" s="38" t="s">
        <v>113</v>
      </c>
      <c r="B51" s="6" t="s">
        <v>43</v>
      </c>
      <c r="C51" s="24">
        <v>223.4</v>
      </c>
    </row>
    <row r="52" spans="1:4" ht="15.5" x14ac:dyDescent="0.3">
      <c r="A52" s="38" t="s">
        <v>114</v>
      </c>
      <c r="B52" s="6" t="s">
        <v>44</v>
      </c>
      <c r="C52" s="24">
        <v>248.7</v>
      </c>
    </row>
    <row r="53" spans="1:4" ht="15.5" x14ac:dyDescent="0.3">
      <c r="A53" s="38" t="s">
        <v>115</v>
      </c>
      <c r="B53" s="6" t="s">
        <v>45</v>
      </c>
      <c r="C53" s="24">
        <v>160.30000000000001</v>
      </c>
    </row>
    <row r="54" spans="1:4" ht="15.5" x14ac:dyDescent="0.3">
      <c r="A54" s="38" t="s">
        <v>116</v>
      </c>
      <c r="B54" s="6" t="s">
        <v>46</v>
      </c>
      <c r="C54" s="24">
        <v>154</v>
      </c>
    </row>
    <row r="55" spans="1:4" ht="15.5" x14ac:dyDescent="0.3">
      <c r="A55" s="38" t="s">
        <v>117</v>
      </c>
      <c r="B55" s="6" t="s">
        <v>47</v>
      </c>
      <c r="C55" s="24">
        <v>159.19999999999999</v>
      </c>
    </row>
    <row r="56" spans="1:4" ht="15.5" x14ac:dyDescent="0.3">
      <c r="A56" s="38" t="s">
        <v>118</v>
      </c>
      <c r="B56" s="6" t="s">
        <v>48</v>
      </c>
      <c r="C56" s="24">
        <v>177.8</v>
      </c>
    </row>
    <row r="57" spans="1:4" ht="15.5" x14ac:dyDescent="0.3">
      <c r="A57" s="38" t="s">
        <v>119</v>
      </c>
      <c r="B57" s="6" t="s">
        <v>49</v>
      </c>
      <c r="C57" s="24">
        <v>172.2</v>
      </c>
    </row>
    <row r="58" spans="1:4" ht="15.5" x14ac:dyDescent="0.3">
      <c r="A58" s="38" t="s">
        <v>120</v>
      </c>
      <c r="B58" s="6" t="s">
        <v>50</v>
      </c>
      <c r="C58" s="24">
        <v>160.30000000000001</v>
      </c>
    </row>
    <row r="59" spans="1:4" ht="15.5" x14ac:dyDescent="0.3">
      <c r="A59" s="38" t="s">
        <v>121</v>
      </c>
      <c r="B59" s="6" t="s">
        <v>51</v>
      </c>
      <c r="C59" s="24">
        <v>540.29999999999995</v>
      </c>
    </row>
    <row r="60" spans="1:4" ht="15.5" x14ac:dyDescent="0.3">
      <c r="A60" s="38" t="s">
        <v>122</v>
      </c>
      <c r="B60" s="6" t="s">
        <v>52</v>
      </c>
      <c r="C60" s="24">
        <v>461</v>
      </c>
    </row>
    <row r="61" spans="1:4" ht="15.5" x14ac:dyDescent="0.3">
      <c r="A61" s="38" t="s">
        <v>123</v>
      </c>
      <c r="B61" s="6" t="s">
        <v>53</v>
      </c>
      <c r="C61" s="24">
        <v>264.89999999999998</v>
      </c>
    </row>
    <row r="62" spans="1:4" ht="15.5" x14ac:dyDescent="0.3">
      <c r="A62" s="38" t="s">
        <v>124</v>
      </c>
      <c r="B62" s="6" t="s">
        <v>54</v>
      </c>
      <c r="C62" s="24">
        <v>619.6</v>
      </c>
    </row>
    <row r="63" spans="1:4" ht="15.5" x14ac:dyDescent="0.3">
      <c r="A63" s="38" t="s">
        <v>125</v>
      </c>
      <c r="B63" s="6" t="s">
        <v>55</v>
      </c>
      <c r="C63" s="24">
        <v>150.80000000000001</v>
      </c>
    </row>
    <row r="64" spans="1:4" ht="15.5" x14ac:dyDescent="0.3">
      <c r="A64" s="38" t="s">
        <v>126</v>
      </c>
      <c r="B64" s="6" t="s">
        <v>56</v>
      </c>
      <c r="C64" s="24">
        <v>119.6</v>
      </c>
    </row>
    <row r="65" spans="1:3" ht="15.5" x14ac:dyDescent="0.3">
      <c r="A65" s="38" t="s">
        <v>127</v>
      </c>
      <c r="B65" s="6" t="s">
        <v>57</v>
      </c>
      <c r="C65" s="24">
        <v>656.5</v>
      </c>
    </row>
    <row r="66" spans="1:3" ht="15.5" x14ac:dyDescent="0.3">
      <c r="A66" s="38" t="s">
        <v>128</v>
      </c>
      <c r="B66" s="5" t="s">
        <v>58</v>
      </c>
      <c r="C66" s="23">
        <v>232.1</v>
      </c>
    </row>
    <row r="67" spans="1:3" ht="15.5" x14ac:dyDescent="0.3">
      <c r="A67" s="38" t="s">
        <v>129</v>
      </c>
      <c r="B67" s="6" t="s">
        <v>59</v>
      </c>
      <c r="C67" s="24">
        <v>183.1</v>
      </c>
    </row>
    <row r="68" spans="1:3" ht="15" customHeight="1" x14ac:dyDescent="0.3">
      <c r="A68" s="38" t="s">
        <v>130</v>
      </c>
      <c r="B68" s="6" t="s">
        <v>60</v>
      </c>
      <c r="C68" s="24">
        <v>92.7</v>
      </c>
    </row>
    <row r="69" spans="1:3" ht="15" customHeight="1" x14ac:dyDescent="0.35">
      <c r="A69" s="38" t="s">
        <v>131</v>
      </c>
      <c r="B69" s="13" t="s">
        <v>61</v>
      </c>
      <c r="C69" s="25">
        <v>116.7</v>
      </c>
    </row>
    <row r="70" spans="1:3" ht="15" customHeight="1" x14ac:dyDescent="0.3">
      <c r="A70" s="38" t="s">
        <v>132</v>
      </c>
      <c r="B70" s="6" t="s">
        <v>62</v>
      </c>
      <c r="C70" s="24">
        <v>112.7</v>
      </c>
    </row>
    <row r="71" spans="1:3" ht="15" customHeight="1" x14ac:dyDescent="0.3">
      <c r="A71" s="38" t="s">
        <v>133</v>
      </c>
      <c r="B71" s="6" t="s">
        <v>63</v>
      </c>
      <c r="C71" s="24">
        <v>39.4</v>
      </c>
    </row>
    <row r="72" spans="1:3" ht="15" customHeight="1" x14ac:dyDescent="0.3">
      <c r="A72" s="38" t="s">
        <v>134</v>
      </c>
      <c r="B72" s="6" t="s">
        <v>64</v>
      </c>
      <c r="C72" s="24">
        <v>99</v>
      </c>
    </row>
    <row r="73" spans="1:3" ht="15" customHeight="1" x14ac:dyDescent="0.3">
      <c r="A73" s="38" t="s">
        <v>135</v>
      </c>
      <c r="B73" s="6" t="s">
        <v>65</v>
      </c>
      <c r="C73" s="24">
        <v>28.3</v>
      </c>
    </row>
    <row r="74" spans="1:3" ht="16.25" customHeight="1" x14ac:dyDescent="0.3">
      <c r="A74" s="39" t="s">
        <v>66</v>
      </c>
      <c r="B74" s="14"/>
      <c r="C74" s="26">
        <f>SUM(C51:C73)</f>
        <v>5172.6000000000004</v>
      </c>
    </row>
    <row r="75" spans="1:3" ht="15.5" x14ac:dyDescent="0.3">
      <c r="A75" s="34" t="s">
        <v>136</v>
      </c>
      <c r="B75" s="1" t="s">
        <v>67</v>
      </c>
      <c r="C75" s="27">
        <v>24.8</v>
      </c>
    </row>
    <row r="76" spans="1:3" ht="17.399999999999999" customHeight="1" x14ac:dyDescent="0.35">
      <c r="A76" s="34" t="s">
        <v>137</v>
      </c>
      <c r="B76" s="15" t="s">
        <v>68</v>
      </c>
      <c r="C76" s="28">
        <v>208.3</v>
      </c>
    </row>
    <row r="77" spans="1:3" ht="156" customHeight="1" x14ac:dyDescent="0.3">
      <c r="A77" s="34" t="s">
        <v>138</v>
      </c>
      <c r="B77" s="1" t="s">
        <v>69</v>
      </c>
      <c r="C77" s="27">
        <v>875.4</v>
      </c>
    </row>
    <row r="78" spans="1:3" ht="70.75" customHeight="1" x14ac:dyDescent="0.3">
      <c r="A78" s="34" t="s">
        <v>139</v>
      </c>
      <c r="B78" s="1" t="s">
        <v>70</v>
      </c>
      <c r="C78" s="27">
        <v>448</v>
      </c>
    </row>
    <row r="79" spans="1:3" ht="14.4" customHeight="1" x14ac:dyDescent="0.35">
      <c r="A79" s="44" t="s">
        <v>71</v>
      </c>
      <c r="B79" s="45"/>
      <c r="C79" s="29">
        <f>SUM(C78+C77+C76+C75+C74+C50+C36)</f>
        <v>46093.599999999991</v>
      </c>
    </row>
    <row r="80" spans="1:3" ht="13" x14ac:dyDescent="0.3">
      <c r="A80" s="42" t="s">
        <v>72</v>
      </c>
      <c r="B80" s="42"/>
      <c r="C80" s="43"/>
    </row>
    <row r="81" spans="1:3" s="16" customFormat="1" ht="13" x14ac:dyDescent="0.3">
      <c r="A81" s="40"/>
      <c r="C81" s="30"/>
    </row>
    <row r="82" spans="1:3" ht="13" x14ac:dyDescent="0.3"/>
    <row r="83" spans="1:3" ht="13" x14ac:dyDescent="0.3"/>
    <row r="84" spans="1:3" ht="13" x14ac:dyDescent="0.3"/>
    <row r="85" spans="1:3" ht="13" x14ac:dyDescent="0.3"/>
    <row r="86" spans="1:3" ht="13" x14ac:dyDescent="0.3"/>
    <row r="87" spans="1:3" ht="13" x14ac:dyDescent="0.3"/>
    <row r="88" spans="1:3" ht="13" x14ac:dyDescent="0.3"/>
    <row r="89" spans="1:3" ht="13" x14ac:dyDescent="0.3"/>
    <row r="90" spans="1:3" ht="13" x14ac:dyDescent="0.3"/>
    <row r="91" spans="1:3" ht="13" x14ac:dyDescent="0.3"/>
    <row r="92" spans="1:3" ht="13" x14ac:dyDescent="0.3"/>
    <row r="93" spans="1:3" ht="13" x14ac:dyDescent="0.3"/>
    <row r="94" spans="1:3" ht="13" x14ac:dyDescent="0.3"/>
    <row r="95" spans="1:3" ht="13" x14ac:dyDescent="0.3"/>
    <row r="96" spans="1:3" ht="13" x14ac:dyDescent="0.3"/>
    <row r="97" ht="13" x14ac:dyDescent="0.3"/>
    <row r="98" ht="13" x14ac:dyDescent="0.3"/>
    <row r="99" ht="13" x14ac:dyDescent="0.3"/>
    <row r="100" ht="13" x14ac:dyDescent="0.3"/>
    <row r="101" ht="13" x14ac:dyDescent="0.3"/>
    <row r="102" ht="13" x14ac:dyDescent="0.3"/>
    <row r="103" ht="13" x14ac:dyDescent="0.3"/>
    <row r="104" ht="13" x14ac:dyDescent="0.3"/>
    <row r="105" ht="13" x14ac:dyDescent="0.3"/>
    <row r="106" ht="13" x14ac:dyDescent="0.3"/>
    <row r="107" ht="13" x14ac:dyDescent="0.3"/>
    <row r="108" ht="13" x14ac:dyDescent="0.3"/>
    <row r="109" ht="13" x14ac:dyDescent="0.3"/>
    <row r="110" ht="13" x14ac:dyDescent="0.3"/>
    <row r="111" ht="13" x14ac:dyDescent="0.3"/>
    <row r="112" ht="13" x14ac:dyDescent="0.3"/>
    <row r="113" ht="13" x14ac:dyDescent="0.3"/>
    <row r="114" ht="13" x14ac:dyDescent="0.3"/>
    <row r="115" ht="13" x14ac:dyDescent="0.3"/>
    <row r="116" ht="13" x14ac:dyDescent="0.3"/>
    <row r="117" ht="13" x14ac:dyDescent="0.3"/>
    <row r="118" ht="13" x14ac:dyDescent="0.3"/>
    <row r="119" ht="13" x14ac:dyDescent="0.3"/>
    <row r="120" ht="13" x14ac:dyDescent="0.3"/>
    <row r="121" ht="13" x14ac:dyDescent="0.3"/>
    <row r="122" ht="13" x14ac:dyDescent="0.3"/>
    <row r="123" ht="13" x14ac:dyDescent="0.3"/>
    <row r="124" ht="13" x14ac:dyDescent="0.3"/>
    <row r="125" ht="13" x14ac:dyDescent="0.3"/>
    <row r="126" ht="13" x14ac:dyDescent="0.3"/>
    <row r="127" ht="13" x14ac:dyDescent="0.3"/>
    <row r="128" ht="13" x14ac:dyDescent="0.3"/>
    <row r="129" ht="13" x14ac:dyDescent="0.3"/>
    <row r="130" ht="13" x14ac:dyDescent="0.3"/>
    <row r="131" ht="13" x14ac:dyDescent="0.3"/>
    <row r="132" ht="13" x14ac:dyDescent="0.3"/>
    <row r="133" ht="13" x14ac:dyDescent="0.3"/>
    <row r="134" ht="13" x14ac:dyDescent="0.3"/>
    <row r="135" ht="13" x14ac:dyDescent="0.3"/>
    <row r="136" ht="13" x14ac:dyDescent="0.3"/>
    <row r="137" ht="13" x14ac:dyDescent="0.3"/>
    <row r="138" ht="13" x14ac:dyDescent="0.3"/>
    <row r="139" ht="13" x14ac:dyDescent="0.3"/>
    <row r="140" ht="13" x14ac:dyDescent="0.3"/>
    <row r="141" ht="13" x14ac:dyDescent="0.3"/>
    <row r="142" ht="13" x14ac:dyDescent="0.3"/>
    <row r="143" ht="13" x14ac:dyDescent="0.3"/>
    <row r="144" ht="13" x14ac:dyDescent="0.3"/>
    <row r="145" ht="13" x14ac:dyDescent="0.3"/>
    <row r="146" ht="13" x14ac:dyDescent="0.3"/>
    <row r="147" ht="13" x14ac:dyDescent="0.3"/>
    <row r="148" ht="13" x14ac:dyDescent="0.3"/>
    <row r="149" ht="13" x14ac:dyDescent="0.3"/>
    <row r="150" ht="13" x14ac:dyDescent="0.3"/>
    <row r="151" ht="13" x14ac:dyDescent="0.3"/>
    <row r="152" ht="13" x14ac:dyDescent="0.3"/>
    <row r="153" ht="13" x14ac:dyDescent="0.3"/>
    <row r="154" ht="13" x14ac:dyDescent="0.3"/>
    <row r="155" ht="13" x14ac:dyDescent="0.3"/>
    <row r="156" ht="13" x14ac:dyDescent="0.3"/>
    <row r="157" ht="13" x14ac:dyDescent="0.3"/>
    <row r="158" ht="13" x14ac:dyDescent="0.3"/>
    <row r="159" ht="13" x14ac:dyDescent="0.3"/>
    <row r="160" ht="13" x14ac:dyDescent="0.3"/>
    <row r="161" ht="13" x14ac:dyDescent="0.3"/>
    <row r="162" ht="13" x14ac:dyDescent="0.3"/>
    <row r="163" ht="13" x14ac:dyDescent="0.3"/>
    <row r="164" ht="13" x14ac:dyDescent="0.3"/>
    <row r="165" ht="13" x14ac:dyDescent="0.3"/>
    <row r="166" ht="13" x14ac:dyDescent="0.3"/>
    <row r="167" ht="13" x14ac:dyDescent="0.3"/>
    <row r="168" ht="13" x14ac:dyDescent="0.3"/>
    <row r="169" ht="13" x14ac:dyDescent="0.3"/>
    <row r="170" ht="13" x14ac:dyDescent="0.3"/>
    <row r="171" ht="13" x14ac:dyDescent="0.3"/>
    <row r="172" ht="13" x14ac:dyDescent="0.3"/>
    <row r="173" ht="13" x14ac:dyDescent="0.3"/>
    <row r="174" ht="13" x14ac:dyDescent="0.3"/>
    <row r="175" ht="13" x14ac:dyDescent="0.3"/>
    <row r="176" ht="13" x14ac:dyDescent="0.3"/>
    <row r="177" ht="13" x14ac:dyDescent="0.3"/>
    <row r="178" ht="13" x14ac:dyDescent="0.3"/>
    <row r="179" ht="13" x14ac:dyDescent="0.3"/>
    <row r="180" ht="13" x14ac:dyDescent="0.3"/>
    <row r="181" ht="13" x14ac:dyDescent="0.3"/>
    <row r="182" ht="13" x14ac:dyDescent="0.3"/>
    <row r="183" ht="13" x14ac:dyDescent="0.3"/>
    <row r="184" ht="13" x14ac:dyDescent="0.3"/>
    <row r="185" ht="13" x14ac:dyDescent="0.3"/>
    <row r="186" ht="13" x14ac:dyDescent="0.3"/>
    <row r="187" ht="13" x14ac:dyDescent="0.3"/>
    <row r="188" ht="13" x14ac:dyDescent="0.3"/>
    <row r="189" ht="13" x14ac:dyDescent="0.3"/>
    <row r="190" ht="13" x14ac:dyDescent="0.3"/>
    <row r="191" ht="13" x14ac:dyDescent="0.3"/>
    <row r="192" ht="13" x14ac:dyDescent="0.3"/>
    <row r="193" ht="13" x14ac:dyDescent="0.3"/>
    <row r="194" ht="13" x14ac:dyDescent="0.3"/>
    <row r="195" ht="13" x14ac:dyDescent="0.3"/>
    <row r="196" ht="13" x14ac:dyDescent="0.3"/>
    <row r="197" ht="13" x14ac:dyDescent="0.3"/>
    <row r="198" ht="13" x14ac:dyDescent="0.3"/>
    <row r="199" ht="13" x14ac:dyDescent="0.3"/>
    <row r="200" ht="13" x14ac:dyDescent="0.3"/>
    <row r="201" ht="13" x14ac:dyDescent="0.3"/>
    <row r="202" ht="13" x14ac:dyDescent="0.3"/>
    <row r="203" ht="13" x14ac:dyDescent="0.3"/>
    <row r="204" ht="13" x14ac:dyDescent="0.3"/>
    <row r="205" ht="13" x14ac:dyDescent="0.3"/>
    <row r="206" ht="13" x14ac:dyDescent="0.3"/>
    <row r="207" ht="13" x14ac:dyDescent="0.3"/>
    <row r="208" ht="13" x14ac:dyDescent="0.3"/>
    <row r="209" ht="13" x14ac:dyDescent="0.3"/>
    <row r="210" ht="13" x14ac:dyDescent="0.3"/>
    <row r="211" ht="13" x14ac:dyDescent="0.3"/>
    <row r="212" ht="13" x14ac:dyDescent="0.3"/>
    <row r="213" ht="13" x14ac:dyDescent="0.3"/>
    <row r="214" ht="13" x14ac:dyDescent="0.3"/>
    <row r="215" ht="13" x14ac:dyDescent="0.3"/>
    <row r="216" ht="13" x14ac:dyDescent="0.3"/>
    <row r="217" ht="13" x14ac:dyDescent="0.3"/>
    <row r="218" ht="13" x14ac:dyDescent="0.3"/>
    <row r="219" ht="13" x14ac:dyDescent="0.3"/>
    <row r="220" ht="13" x14ac:dyDescent="0.3"/>
    <row r="221" ht="13" x14ac:dyDescent="0.3"/>
    <row r="222" ht="13" x14ac:dyDescent="0.3"/>
    <row r="223" ht="13" x14ac:dyDescent="0.3"/>
    <row r="224" ht="13" x14ac:dyDescent="0.3"/>
    <row r="225" ht="13" x14ac:dyDescent="0.3"/>
    <row r="226" ht="13" x14ac:dyDescent="0.3"/>
    <row r="227" ht="13" x14ac:dyDescent="0.3"/>
    <row r="228" ht="13" x14ac:dyDescent="0.3"/>
    <row r="229" ht="13" x14ac:dyDescent="0.3"/>
    <row r="230" ht="13" x14ac:dyDescent="0.3"/>
    <row r="231" ht="13" x14ac:dyDescent="0.3"/>
    <row r="232" ht="13" x14ac:dyDescent="0.3"/>
    <row r="233" ht="13" x14ac:dyDescent="0.3"/>
    <row r="234" ht="13" x14ac:dyDescent="0.3"/>
    <row r="235" ht="13" x14ac:dyDescent="0.3"/>
    <row r="236" ht="13" x14ac:dyDescent="0.3"/>
    <row r="237" ht="13" x14ac:dyDescent="0.3"/>
    <row r="238" ht="13" x14ac:dyDescent="0.3"/>
    <row r="239" ht="13" x14ac:dyDescent="0.3"/>
    <row r="240" ht="13" x14ac:dyDescent="0.3"/>
    <row r="241" ht="13" x14ac:dyDescent="0.3"/>
    <row r="242" ht="13" x14ac:dyDescent="0.3"/>
    <row r="243" ht="13" x14ac:dyDescent="0.3"/>
    <row r="244" ht="13" x14ac:dyDescent="0.3"/>
    <row r="245" ht="13" x14ac:dyDescent="0.3"/>
    <row r="246" ht="13" x14ac:dyDescent="0.3"/>
    <row r="247" ht="13" x14ac:dyDescent="0.3"/>
    <row r="248" ht="13" x14ac:dyDescent="0.3"/>
    <row r="249" ht="13" x14ac:dyDescent="0.3"/>
    <row r="250" ht="13" x14ac:dyDescent="0.3"/>
    <row r="251" ht="13" x14ac:dyDescent="0.3"/>
    <row r="252" ht="13" x14ac:dyDescent="0.3"/>
    <row r="253" ht="13" x14ac:dyDescent="0.3"/>
    <row r="254" ht="13" x14ac:dyDescent="0.3"/>
    <row r="255" ht="13" x14ac:dyDescent="0.3"/>
    <row r="256" ht="13" x14ac:dyDescent="0.3"/>
    <row r="257" ht="13" x14ac:dyDescent="0.3"/>
    <row r="258" ht="13" x14ac:dyDescent="0.3"/>
    <row r="259" ht="13" x14ac:dyDescent="0.3"/>
    <row r="260" ht="13" x14ac:dyDescent="0.3"/>
    <row r="261" ht="13" x14ac:dyDescent="0.3"/>
    <row r="262" ht="13" x14ac:dyDescent="0.3"/>
    <row r="263" ht="13" x14ac:dyDescent="0.3"/>
    <row r="264" ht="13" x14ac:dyDescent="0.3"/>
    <row r="265" ht="13" x14ac:dyDescent="0.3"/>
    <row r="266" ht="13" x14ac:dyDescent="0.3"/>
    <row r="267" ht="13" x14ac:dyDescent="0.3"/>
    <row r="268" ht="13" x14ac:dyDescent="0.3"/>
    <row r="269" ht="13" x14ac:dyDescent="0.3"/>
    <row r="270" ht="13" x14ac:dyDescent="0.3"/>
    <row r="271" ht="13" x14ac:dyDescent="0.3"/>
    <row r="272" ht="13" x14ac:dyDescent="0.3"/>
    <row r="273" ht="13" x14ac:dyDescent="0.3"/>
    <row r="274" ht="13" x14ac:dyDescent="0.3"/>
    <row r="275" ht="13" x14ac:dyDescent="0.3"/>
    <row r="276" ht="13" x14ac:dyDescent="0.3"/>
    <row r="277" ht="13" x14ac:dyDescent="0.3"/>
    <row r="278" ht="13" x14ac:dyDescent="0.3"/>
    <row r="279" ht="13" x14ac:dyDescent="0.3"/>
    <row r="280" ht="13" x14ac:dyDescent="0.3"/>
    <row r="281" ht="13" x14ac:dyDescent="0.3"/>
    <row r="282" ht="13" x14ac:dyDescent="0.3"/>
    <row r="283" ht="13" x14ac:dyDescent="0.3"/>
    <row r="284" ht="13" x14ac:dyDescent="0.3"/>
    <row r="285" ht="13" x14ac:dyDescent="0.3"/>
    <row r="286" ht="13" x14ac:dyDescent="0.3"/>
    <row r="287" ht="13" x14ac:dyDescent="0.3"/>
    <row r="288" ht="13" x14ac:dyDescent="0.3"/>
    <row r="289" ht="13" x14ac:dyDescent="0.3"/>
    <row r="290" ht="13" x14ac:dyDescent="0.3"/>
    <row r="291" ht="13" x14ac:dyDescent="0.3"/>
    <row r="292" ht="13" x14ac:dyDescent="0.3"/>
    <row r="293" ht="13" x14ac:dyDescent="0.3"/>
    <row r="294" ht="13" x14ac:dyDescent="0.3"/>
    <row r="295" ht="13" x14ac:dyDescent="0.3"/>
    <row r="296" ht="13" x14ac:dyDescent="0.3"/>
    <row r="297" ht="13" x14ac:dyDescent="0.3"/>
    <row r="298" ht="13" x14ac:dyDescent="0.3"/>
    <row r="299" ht="13" x14ac:dyDescent="0.3"/>
    <row r="300" ht="13" x14ac:dyDescent="0.3"/>
    <row r="301" ht="13" x14ac:dyDescent="0.3"/>
    <row r="302" ht="13" x14ac:dyDescent="0.3"/>
    <row r="303" ht="13" x14ac:dyDescent="0.3"/>
    <row r="304" ht="13" x14ac:dyDescent="0.3"/>
    <row r="305" ht="13" x14ac:dyDescent="0.3"/>
    <row r="306" ht="13" x14ac:dyDescent="0.3"/>
    <row r="307" ht="13" x14ac:dyDescent="0.3"/>
    <row r="308" ht="13" x14ac:dyDescent="0.3"/>
    <row r="309" ht="13" x14ac:dyDescent="0.3"/>
    <row r="310" ht="13" x14ac:dyDescent="0.3"/>
    <row r="311" ht="13" x14ac:dyDescent="0.3"/>
    <row r="312" ht="13" x14ac:dyDescent="0.3"/>
    <row r="313" ht="13" x14ac:dyDescent="0.3"/>
    <row r="314" ht="13" x14ac:dyDescent="0.3"/>
    <row r="315" ht="13" x14ac:dyDescent="0.3"/>
    <row r="316" ht="13" x14ac:dyDescent="0.3"/>
    <row r="317" ht="13" x14ac:dyDescent="0.3"/>
    <row r="318" ht="13" x14ac:dyDescent="0.3"/>
    <row r="319" ht="13" x14ac:dyDescent="0.3"/>
    <row r="320" ht="13" x14ac:dyDescent="0.3"/>
    <row r="321" ht="13" x14ac:dyDescent="0.3"/>
    <row r="322" ht="13" x14ac:dyDescent="0.3"/>
    <row r="323" ht="13" x14ac:dyDescent="0.3"/>
    <row r="324" ht="13" x14ac:dyDescent="0.3"/>
    <row r="325" ht="13" x14ac:dyDescent="0.3"/>
    <row r="326" ht="13" x14ac:dyDescent="0.3"/>
    <row r="327" ht="13" x14ac:dyDescent="0.3"/>
    <row r="328" ht="13" x14ac:dyDescent="0.3"/>
    <row r="329" ht="13" x14ac:dyDescent="0.3"/>
    <row r="330" ht="13" x14ac:dyDescent="0.3"/>
    <row r="331" ht="13" x14ac:dyDescent="0.3"/>
    <row r="332" ht="13" x14ac:dyDescent="0.3"/>
    <row r="333" ht="13" x14ac:dyDescent="0.3"/>
    <row r="334" ht="13" x14ac:dyDescent="0.3"/>
    <row r="335" ht="13" x14ac:dyDescent="0.3"/>
    <row r="336" ht="13" x14ac:dyDescent="0.3"/>
    <row r="337" ht="13" x14ac:dyDescent="0.3"/>
    <row r="338" ht="13" x14ac:dyDescent="0.3"/>
    <row r="339" ht="13" x14ac:dyDescent="0.3"/>
    <row r="340" ht="13" x14ac:dyDescent="0.3"/>
    <row r="341" ht="13" x14ac:dyDescent="0.3"/>
    <row r="342" ht="13" x14ac:dyDescent="0.3"/>
    <row r="343" ht="13" x14ac:dyDescent="0.3"/>
    <row r="344" ht="13" x14ac:dyDescent="0.3"/>
    <row r="345" ht="13" x14ac:dyDescent="0.3"/>
    <row r="346" ht="13" x14ac:dyDescent="0.3"/>
    <row r="347" ht="13" x14ac:dyDescent="0.3"/>
    <row r="348" ht="13" x14ac:dyDescent="0.3"/>
    <row r="349" ht="13" x14ac:dyDescent="0.3"/>
    <row r="350" ht="13" x14ac:dyDescent="0.3"/>
    <row r="351" ht="13" x14ac:dyDescent="0.3"/>
    <row r="352" ht="13" x14ac:dyDescent="0.3"/>
    <row r="353" ht="13" x14ac:dyDescent="0.3"/>
    <row r="354" ht="13" x14ac:dyDescent="0.3"/>
    <row r="355" ht="13" x14ac:dyDescent="0.3"/>
    <row r="356" ht="13" x14ac:dyDescent="0.3"/>
    <row r="357" ht="13" x14ac:dyDescent="0.3"/>
    <row r="358" ht="13" x14ac:dyDescent="0.3"/>
    <row r="359" ht="13" x14ac:dyDescent="0.3"/>
    <row r="360" ht="13" x14ac:dyDescent="0.3"/>
    <row r="361" ht="13" x14ac:dyDescent="0.3"/>
    <row r="362" ht="13" x14ac:dyDescent="0.3"/>
    <row r="363" ht="13" x14ac:dyDescent="0.3"/>
    <row r="364" ht="13" x14ac:dyDescent="0.3"/>
    <row r="365" ht="13" x14ac:dyDescent="0.3"/>
    <row r="366" ht="13" x14ac:dyDescent="0.3"/>
    <row r="367" ht="13" x14ac:dyDescent="0.3"/>
    <row r="368" ht="13" x14ac:dyDescent="0.3"/>
    <row r="369" ht="13" x14ac:dyDescent="0.3"/>
    <row r="370" ht="13" x14ac:dyDescent="0.3"/>
    <row r="371" ht="13" x14ac:dyDescent="0.3"/>
    <row r="372" ht="13" x14ac:dyDescent="0.3"/>
    <row r="373" ht="13" x14ac:dyDescent="0.3"/>
    <row r="374" ht="13" x14ac:dyDescent="0.3"/>
    <row r="375" ht="13" x14ac:dyDescent="0.3"/>
    <row r="376" ht="13" x14ac:dyDescent="0.3"/>
    <row r="377" ht="13" x14ac:dyDescent="0.3"/>
    <row r="378" ht="13" x14ac:dyDescent="0.3"/>
    <row r="379" ht="13" x14ac:dyDescent="0.3"/>
    <row r="380" ht="13" x14ac:dyDescent="0.3"/>
    <row r="381" ht="13" x14ac:dyDescent="0.3"/>
    <row r="382" ht="13" x14ac:dyDescent="0.3"/>
    <row r="383" ht="13" x14ac:dyDescent="0.3"/>
    <row r="384" ht="13" x14ac:dyDescent="0.3"/>
    <row r="385" ht="13" x14ac:dyDescent="0.3"/>
    <row r="386" ht="13" x14ac:dyDescent="0.3"/>
    <row r="387" ht="13" x14ac:dyDescent="0.3"/>
    <row r="388" ht="13" x14ac:dyDescent="0.3"/>
    <row r="389" ht="13" x14ac:dyDescent="0.3"/>
    <row r="390" ht="13" x14ac:dyDescent="0.3"/>
    <row r="391" ht="13" x14ac:dyDescent="0.3"/>
    <row r="392" ht="13" x14ac:dyDescent="0.3"/>
    <row r="393" ht="13" x14ac:dyDescent="0.3"/>
    <row r="394" ht="13" x14ac:dyDescent="0.3"/>
    <row r="395" ht="13" x14ac:dyDescent="0.3"/>
    <row r="396" ht="13" x14ac:dyDescent="0.3"/>
    <row r="397" ht="13" x14ac:dyDescent="0.3"/>
    <row r="398" ht="13" x14ac:dyDescent="0.3"/>
    <row r="399" ht="13" x14ac:dyDescent="0.3"/>
    <row r="400" ht="13" x14ac:dyDescent="0.3"/>
    <row r="401" ht="13" x14ac:dyDescent="0.3"/>
    <row r="402" ht="13" x14ac:dyDescent="0.3"/>
    <row r="403" ht="13" x14ac:dyDescent="0.3"/>
    <row r="404" ht="13" x14ac:dyDescent="0.3"/>
    <row r="405" ht="13" x14ac:dyDescent="0.3"/>
    <row r="406" ht="13" x14ac:dyDescent="0.3"/>
    <row r="407" ht="13" x14ac:dyDescent="0.3"/>
    <row r="408" ht="13" x14ac:dyDescent="0.3"/>
    <row r="409" ht="13" x14ac:dyDescent="0.3"/>
    <row r="410" ht="13" x14ac:dyDescent="0.3"/>
    <row r="411" ht="13" x14ac:dyDescent="0.3"/>
    <row r="412" ht="13" x14ac:dyDescent="0.3"/>
    <row r="413" ht="13" x14ac:dyDescent="0.3"/>
    <row r="414" ht="13" x14ac:dyDescent="0.3"/>
    <row r="415" ht="13" x14ac:dyDescent="0.3"/>
    <row r="416" ht="13" x14ac:dyDescent="0.3"/>
    <row r="417" ht="13" x14ac:dyDescent="0.3"/>
    <row r="418" ht="13" x14ac:dyDescent="0.3"/>
    <row r="419" ht="13" x14ac:dyDescent="0.3"/>
    <row r="420" ht="13" x14ac:dyDescent="0.3"/>
    <row r="421" ht="13" x14ac:dyDescent="0.3"/>
    <row r="422" ht="13" x14ac:dyDescent="0.3"/>
    <row r="423" ht="13" x14ac:dyDescent="0.3"/>
    <row r="424" ht="13" x14ac:dyDescent="0.3"/>
    <row r="425" ht="13" x14ac:dyDescent="0.3"/>
    <row r="426" ht="13" x14ac:dyDescent="0.3"/>
    <row r="427" ht="13" x14ac:dyDescent="0.3"/>
    <row r="428" ht="13" x14ac:dyDescent="0.3"/>
    <row r="429" ht="13" x14ac:dyDescent="0.3"/>
    <row r="430" ht="13" x14ac:dyDescent="0.3"/>
    <row r="431" ht="13" x14ac:dyDescent="0.3"/>
    <row r="432" ht="13" x14ac:dyDescent="0.3"/>
    <row r="433" ht="13" x14ac:dyDescent="0.3"/>
    <row r="434" ht="13" x14ac:dyDescent="0.3"/>
    <row r="435" ht="13" x14ac:dyDescent="0.3"/>
    <row r="436" ht="13" x14ac:dyDescent="0.3"/>
    <row r="437" ht="13" x14ac:dyDescent="0.3"/>
    <row r="438" ht="13" x14ac:dyDescent="0.3"/>
    <row r="439" ht="13" x14ac:dyDescent="0.3"/>
    <row r="440" ht="13" x14ac:dyDescent="0.3"/>
    <row r="441" ht="13" x14ac:dyDescent="0.3"/>
    <row r="442" ht="13" x14ac:dyDescent="0.3"/>
    <row r="443" ht="13" x14ac:dyDescent="0.3"/>
    <row r="444" ht="13" x14ac:dyDescent="0.3"/>
    <row r="445" ht="13" x14ac:dyDescent="0.3"/>
    <row r="446" ht="13" x14ac:dyDescent="0.3"/>
    <row r="447" ht="13" x14ac:dyDescent="0.3"/>
    <row r="448" ht="13" x14ac:dyDescent="0.3"/>
    <row r="449" ht="13" x14ac:dyDescent="0.3"/>
    <row r="450" ht="13" x14ac:dyDescent="0.3"/>
    <row r="451" ht="13" x14ac:dyDescent="0.3"/>
    <row r="452" ht="13" x14ac:dyDescent="0.3"/>
    <row r="453" ht="13" x14ac:dyDescent="0.3"/>
    <row r="454" ht="13" x14ac:dyDescent="0.3"/>
    <row r="455" ht="13" x14ac:dyDescent="0.3"/>
    <row r="456" ht="13" x14ac:dyDescent="0.3"/>
    <row r="457" ht="13" x14ac:dyDescent="0.3"/>
    <row r="458" ht="13" x14ac:dyDescent="0.3"/>
    <row r="459" ht="13" x14ac:dyDescent="0.3"/>
    <row r="460" ht="13" x14ac:dyDescent="0.3"/>
    <row r="461" ht="13" x14ac:dyDescent="0.3"/>
    <row r="462" ht="13" x14ac:dyDescent="0.3"/>
    <row r="463" ht="13" x14ac:dyDescent="0.3"/>
    <row r="464" ht="13" x14ac:dyDescent="0.3"/>
    <row r="465" ht="13" x14ac:dyDescent="0.3"/>
    <row r="466" ht="13" x14ac:dyDescent="0.3"/>
    <row r="467" ht="13" x14ac:dyDescent="0.3"/>
    <row r="468" ht="13" x14ac:dyDescent="0.3"/>
    <row r="469" ht="13" x14ac:dyDescent="0.3"/>
    <row r="470" ht="13" x14ac:dyDescent="0.3"/>
    <row r="471" ht="13" x14ac:dyDescent="0.3"/>
    <row r="472" ht="13" x14ac:dyDescent="0.3"/>
    <row r="473" ht="13" x14ac:dyDescent="0.3"/>
    <row r="474" ht="13" x14ac:dyDescent="0.3"/>
    <row r="475" ht="13" x14ac:dyDescent="0.3"/>
    <row r="476" ht="13" x14ac:dyDescent="0.3"/>
    <row r="477" ht="13" x14ac:dyDescent="0.3"/>
    <row r="478" ht="13" x14ac:dyDescent="0.3"/>
    <row r="479" ht="13" x14ac:dyDescent="0.3"/>
    <row r="480" ht="13" x14ac:dyDescent="0.3"/>
    <row r="481" ht="13" x14ac:dyDescent="0.3"/>
    <row r="482" ht="13" x14ac:dyDescent="0.3"/>
    <row r="483" ht="13" x14ac:dyDescent="0.3"/>
    <row r="484" ht="13" x14ac:dyDescent="0.3"/>
    <row r="485" ht="13" x14ac:dyDescent="0.3"/>
    <row r="486" ht="13" x14ac:dyDescent="0.3"/>
    <row r="487" ht="13" x14ac:dyDescent="0.3"/>
    <row r="488" ht="13" x14ac:dyDescent="0.3"/>
    <row r="489" ht="13" x14ac:dyDescent="0.3"/>
    <row r="490" ht="13" x14ac:dyDescent="0.3"/>
    <row r="491" ht="13" x14ac:dyDescent="0.3"/>
    <row r="492" ht="13" x14ac:dyDescent="0.3"/>
    <row r="493" ht="13" x14ac:dyDescent="0.3"/>
    <row r="494" ht="13" x14ac:dyDescent="0.3"/>
    <row r="495" ht="13" x14ac:dyDescent="0.3"/>
    <row r="496" ht="13" x14ac:dyDescent="0.3"/>
    <row r="497" ht="13" x14ac:dyDescent="0.3"/>
    <row r="498" ht="13" x14ac:dyDescent="0.3"/>
    <row r="499" ht="13" x14ac:dyDescent="0.3"/>
    <row r="500" ht="13" x14ac:dyDescent="0.3"/>
    <row r="501" ht="13" x14ac:dyDescent="0.3"/>
    <row r="502" ht="13" x14ac:dyDescent="0.3"/>
    <row r="503" ht="13" x14ac:dyDescent="0.3"/>
    <row r="504" ht="13" x14ac:dyDescent="0.3"/>
    <row r="505" ht="13" x14ac:dyDescent="0.3"/>
    <row r="506" ht="13" x14ac:dyDescent="0.3"/>
    <row r="507" ht="13" x14ac:dyDescent="0.3"/>
    <row r="508" ht="13" x14ac:dyDescent="0.3"/>
    <row r="509" ht="13" x14ac:dyDescent="0.3"/>
    <row r="510" ht="13" x14ac:dyDescent="0.3"/>
    <row r="511" ht="13" x14ac:dyDescent="0.3"/>
    <row r="512" ht="13" x14ac:dyDescent="0.3"/>
    <row r="513" ht="13" x14ac:dyDescent="0.3"/>
    <row r="514" ht="13" x14ac:dyDescent="0.3"/>
    <row r="515" ht="13" x14ac:dyDescent="0.3"/>
    <row r="516" ht="13" x14ac:dyDescent="0.3"/>
    <row r="517" ht="13" x14ac:dyDescent="0.3"/>
    <row r="518" ht="13" x14ac:dyDescent="0.3"/>
    <row r="519" ht="13" x14ac:dyDescent="0.3"/>
    <row r="520" ht="13" x14ac:dyDescent="0.3"/>
    <row r="521" ht="13" x14ac:dyDescent="0.3"/>
    <row r="522" ht="13" x14ac:dyDescent="0.3"/>
    <row r="523" ht="13" x14ac:dyDescent="0.3"/>
    <row r="524" ht="13" x14ac:dyDescent="0.3"/>
    <row r="525" ht="13" x14ac:dyDescent="0.3"/>
    <row r="526" ht="13" x14ac:dyDescent="0.3"/>
    <row r="527" ht="13" x14ac:dyDescent="0.3"/>
    <row r="528" ht="13" x14ac:dyDescent="0.3"/>
    <row r="529" ht="13" x14ac:dyDescent="0.3"/>
    <row r="530" ht="13" x14ac:dyDescent="0.3"/>
    <row r="531" ht="13" x14ac:dyDescent="0.3"/>
    <row r="532" ht="13" x14ac:dyDescent="0.3"/>
    <row r="533" ht="13" x14ac:dyDescent="0.3"/>
    <row r="534" ht="13" x14ac:dyDescent="0.3"/>
    <row r="535" ht="13" x14ac:dyDescent="0.3"/>
    <row r="536" ht="13" x14ac:dyDescent="0.3"/>
    <row r="537" ht="13" x14ac:dyDescent="0.3"/>
    <row r="538" ht="13" x14ac:dyDescent="0.3"/>
    <row r="539" ht="13" x14ac:dyDescent="0.3"/>
    <row r="540" ht="13" x14ac:dyDescent="0.3"/>
    <row r="541" ht="13" x14ac:dyDescent="0.3"/>
    <row r="542" ht="13" x14ac:dyDescent="0.3"/>
    <row r="543" ht="13" x14ac:dyDescent="0.3"/>
    <row r="544" ht="13" x14ac:dyDescent="0.3"/>
    <row r="545" ht="13" x14ac:dyDescent="0.3"/>
    <row r="546" ht="13" x14ac:dyDescent="0.3"/>
    <row r="547" ht="13" x14ac:dyDescent="0.3"/>
    <row r="548" ht="13" x14ac:dyDescent="0.3"/>
    <row r="549" ht="13" x14ac:dyDescent="0.3"/>
    <row r="550" ht="13" x14ac:dyDescent="0.3"/>
    <row r="551" ht="13" x14ac:dyDescent="0.3"/>
    <row r="552" ht="13" x14ac:dyDescent="0.3"/>
    <row r="553" ht="13" x14ac:dyDescent="0.3"/>
    <row r="554" ht="13" x14ac:dyDescent="0.3"/>
    <row r="555" ht="13" x14ac:dyDescent="0.3"/>
    <row r="556" ht="13" x14ac:dyDescent="0.3"/>
    <row r="557" ht="13" x14ac:dyDescent="0.3"/>
    <row r="558" ht="13" x14ac:dyDescent="0.3"/>
    <row r="559" ht="13" x14ac:dyDescent="0.3"/>
    <row r="560" ht="13" x14ac:dyDescent="0.3"/>
    <row r="561" ht="13" x14ac:dyDescent="0.3"/>
    <row r="562" ht="13" x14ac:dyDescent="0.3"/>
    <row r="563" ht="13" x14ac:dyDescent="0.3"/>
    <row r="564" ht="13" x14ac:dyDescent="0.3"/>
    <row r="565" ht="13" x14ac:dyDescent="0.3"/>
    <row r="566" ht="13" x14ac:dyDescent="0.3"/>
    <row r="567" ht="13" x14ac:dyDescent="0.3"/>
    <row r="568" ht="13" x14ac:dyDescent="0.3"/>
    <row r="569" ht="13" x14ac:dyDescent="0.3"/>
    <row r="570" ht="13" x14ac:dyDescent="0.3"/>
    <row r="571" ht="13" x14ac:dyDescent="0.3"/>
    <row r="572" ht="13" x14ac:dyDescent="0.3"/>
    <row r="573" ht="13" x14ac:dyDescent="0.3"/>
    <row r="574" ht="13" x14ac:dyDescent="0.3"/>
    <row r="575" ht="13" x14ac:dyDescent="0.3"/>
    <row r="576" ht="13" x14ac:dyDescent="0.3"/>
    <row r="577" ht="13" x14ac:dyDescent="0.3"/>
    <row r="578" ht="13" x14ac:dyDescent="0.3"/>
    <row r="579" ht="13" x14ac:dyDescent="0.3"/>
    <row r="580" ht="13" x14ac:dyDescent="0.3"/>
    <row r="581" ht="13" x14ac:dyDescent="0.3"/>
    <row r="582" ht="13" x14ac:dyDescent="0.3"/>
    <row r="583" ht="13" x14ac:dyDescent="0.3"/>
    <row r="584" ht="13" x14ac:dyDescent="0.3"/>
    <row r="585" ht="13" x14ac:dyDescent="0.3"/>
    <row r="586" ht="13" x14ac:dyDescent="0.3"/>
    <row r="587" ht="13" x14ac:dyDescent="0.3"/>
    <row r="588" ht="13" x14ac:dyDescent="0.3"/>
    <row r="589" ht="13" x14ac:dyDescent="0.3"/>
    <row r="590" ht="13" x14ac:dyDescent="0.3"/>
    <row r="591" ht="13" x14ac:dyDescent="0.3"/>
    <row r="592" ht="13" x14ac:dyDescent="0.3"/>
    <row r="593" ht="13" x14ac:dyDescent="0.3"/>
    <row r="594" ht="13" x14ac:dyDescent="0.3"/>
    <row r="595" ht="13" x14ac:dyDescent="0.3"/>
    <row r="596" ht="13" x14ac:dyDescent="0.3"/>
    <row r="597" ht="13" x14ac:dyDescent="0.3"/>
    <row r="598" ht="13" x14ac:dyDescent="0.3"/>
    <row r="599" ht="13" x14ac:dyDescent="0.3"/>
    <row r="600" ht="13" x14ac:dyDescent="0.3"/>
    <row r="601" ht="13" x14ac:dyDescent="0.3"/>
    <row r="602" ht="13" x14ac:dyDescent="0.3"/>
    <row r="603" ht="13" x14ac:dyDescent="0.3"/>
    <row r="604" ht="13" x14ac:dyDescent="0.3"/>
    <row r="605" ht="13" x14ac:dyDescent="0.3"/>
    <row r="606" ht="13" x14ac:dyDescent="0.3"/>
    <row r="607" ht="13" x14ac:dyDescent="0.3"/>
    <row r="608" ht="13" x14ac:dyDescent="0.3"/>
    <row r="609" ht="13" x14ac:dyDescent="0.3"/>
    <row r="610" ht="13" x14ac:dyDescent="0.3"/>
    <row r="611" ht="13" x14ac:dyDescent="0.3"/>
    <row r="612" ht="13" x14ac:dyDescent="0.3"/>
    <row r="613" ht="13" x14ac:dyDescent="0.3"/>
    <row r="614" ht="13" x14ac:dyDescent="0.3"/>
    <row r="615" ht="13" x14ac:dyDescent="0.3"/>
    <row r="616" ht="13" x14ac:dyDescent="0.3"/>
    <row r="617" ht="13" x14ac:dyDescent="0.3"/>
    <row r="618" ht="13" x14ac:dyDescent="0.3"/>
    <row r="619" ht="13" x14ac:dyDescent="0.3"/>
    <row r="620" ht="13" x14ac:dyDescent="0.3"/>
    <row r="621" ht="13" x14ac:dyDescent="0.3"/>
    <row r="622" ht="13" x14ac:dyDescent="0.3"/>
    <row r="623" ht="13" x14ac:dyDescent="0.3"/>
    <row r="624" ht="13" x14ac:dyDescent="0.3"/>
    <row r="625" ht="13" x14ac:dyDescent="0.3"/>
    <row r="626" ht="13" x14ac:dyDescent="0.3"/>
    <row r="627" ht="13" x14ac:dyDescent="0.3"/>
    <row r="628" ht="13" x14ac:dyDescent="0.3"/>
    <row r="629" ht="13" x14ac:dyDescent="0.3"/>
    <row r="630" ht="13" x14ac:dyDescent="0.3"/>
    <row r="631" ht="13" x14ac:dyDescent="0.3"/>
    <row r="632" ht="13" x14ac:dyDescent="0.3"/>
    <row r="633" ht="13" x14ac:dyDescent="0.3"/>
    <row r="634" ht="13" x14ac:dyDescent="0.3"/>
    <row r="635" ht="13" x14ac:dyDescent="0.3"/>
    <row r="636" ht="13" x14ac:dyDescent="0.3"/>
    <row r="637" ht="13" x14ac:dyDescent="0.3"/>
    <row r="638" ht="13" x14ac:dyDescent="0.3"/>
    <row r="639" ht="13" x14ac:dyDescent="0.3"/>
    <row r="640" ht="13" x14ac:dyDescent="0.3"/>
    <row r="641" ht="13" x14ac:dyDescent="0.3"/>
    <row r="642" ht="13" x14ac:dyDescent="0.3"/>
    <row r="643" ht="13" x14ac:dyDescent="0.3"/>
    <row r="644" ht="13" x14ac:dyDescent="0.3"/>
    <row r="645" ht="13" x14ac:dyDescent="0.3"/>
    <row r="646" ht="13" x14ac:dyDescent="0.3"/>
    <row r="647" ht="13" x14ac:dyDescent="0.3"/>
    <row r="648" ht="13" x14ac:dyDescent="0.3"/>
    <row r="649" ht="13" x14ac:dyDescent="0.3"/>
    <row r="650" ht="13" x14ac:dyDescent="0.3"/>
    <row r="651" ht="13" x14ac:dyDescent="0.3"/>
    <row r="652" ht="13" x14ac:dyDescent="0.3"/>
    <row r="653" ht="13" x14ac:dyDescent="0.3"/>
    <row r="654" ht="13" x14ac:dyDescent="0.3"/>
    <row r="655" ht="13" x14ac:dyDescent="0.3"/>
    <row r="656" ht="13" x14ac:dyDescent="0.3"/>
    <row r="657" ht="13" x14ac:dyDescent="0.3"/>
    <row r="658" ht="13" x14ac:dyDescent="0.3"/>
    <row r="659" ht="13" x14ac:dyDescent="0.3"/>
    <row r="660" ht="13" x14ac:dyDescent="0.3"/>
    <row r="661" ht="13" x14ac:dyDescent="0.3"/>
    <row r="662" ht="13" x14ac:dyDescent="0.3"/>
    <row r="663" ht="13" x14ac:dyDescent="0.3"/>
    <row r="664" ht="13" x14ac:dyDescent="0.3"/>
    <row r="665" ht="13" x14ac:dyDescent="0.3"/>
    <row r="666" ht="13" x14ac:dyDescent="0.3"/>
    <row r="667" ht="13" x14ac:dyDescent="0.3"/>
    <row r="668" ht="13" x14ac:dyDescent="0.3"/>
    <row r="669" ht="13" x14ac:dyDescent="0.3"/>
    <row r="670" ht="13" x14ac:dyDescent="0.3"/>
    <row r="671" ht="13" x14ac:dyDescent="0.3"/>
    <row r="672" ht="13" x14ac:dyDescent="0.3"/>
    <row r="673" ht="13" x14ac:dyDescent="0.3"/>
    <row r="674" ht="13" x14ac:dyDescent="0.3"/>
    <row r="675" ht="13" x14ac:dyDescent="0.3"/>
    <row r="676" ht="13" x14ac:dyDescent="0.3"/>
    <row r="677" ht="13" x14ac:dyDescent="0.3"/>
    <row r="678" ht="13" x14ac:dyDescent="0.3"/>
    <row r="679" ht="13" x14ac:dyDescent="0.3"/>
    <row r="680" ht="13" x14ac:dyDescent="0.3"/>
    <row r="681" ht="13" x14ac:dyDescent="0.3"/>
    <row r="682" ht="13" x14ac:dyDescent="0.3"/>
    <row r="683" ht="13" x14ac:dyDescent="0.3"/>
    <row r="684" ht="13" x14ac:dyDescent="0.3"/>
    <row r="685" ht="13" x14ac:dyDescent="0.3"/>
    <row r="686" ht="13" x14ac:dyDescent="0.3"/>
    <row r="687" ht="13" x14ac:dyDescent="0.3"/>
    <row r="688" ht="13" x14ac:dyDescent="0.3"/>
    <row r="689" ht="13" x14ac:dyDescent="0.3"/>
    <row r="690" ht="13" x14ac:dyDescent="0.3"/>
    <row r="691" ht="13" x14ac:dyDescent="0.3"/>
    <row r="692" ht="13" x14ac:dyDescent="0.3"/>
    <row r="693" ht="13" x14ac:dyDescent="0.3"/>
    <row r="694" ht="13" x14ac:dyDescent="0.3"/>
    <row r="695" ht="13" x14ac:dyDescent="0.3"/>
    <row r="696" ht="13" x14ac:dyDescent="0.3"/>
    <row r="697" ht="13" x14ac:dyDescent="0.3"/>
    <row r="698" ht="13" x14ac:dyDescent="0.3"/>
    <row r="699" ht="13" x14ac:dyDescent="0.3"/>
    <row r="700" ht="13" x14ac:dyDescent="0.3"/>
    <row r="701" ht="13" x14ac:dyDescent="0.3"/>
    <row r="702" ht="13" x14ac:dyDescent="0.3"/>
    <row r="703" ht="13" x14ac:dyDescent="0.3"/>
    <row r="704" ht="13" x14ac:dyDescent="0.3"/>
    <row r="705" ht="13" x14ac:dyDescent="0.3"/>
  </sheetData>
  <mergeCells count="6">
    <mergeCell ref="A80:C80"/>
    <mergeCell ref="A79:B79"/>
    <mergeCell ref="A7:C7"/>
    <mergeCell ref="A9:A10"/>
    <mergeCell ref="B9:B10"/>
    <mergeCell ref="C9:C10"/>
  </mergeCells>
  <pageMargins left="1.1811023622047245" right="0.39370078740157483" top="0.78740157480314965" bottom="0.59055118110236227" header="0.51181102362204722" footer="0.51181102362204722"/>
  <pageSetup paperSize="9" scale="95" orientation="portrait" r:id="rId1"/>
  <headerFooter differentFirst="1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9 priedas</vt:lpstr>
      <vt:lpstr>'9 priedas'!Print_Area</vt:lpstr>
      <vt:lpstr>'9 priedas'!Print_Titles</vt:lpstr>
    </vt:vector>
  </TitlesOfParts>
  <Manager/>
  <Company>Svietimas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Marina Symonovič</cp:lastModifiedBy>
  <cp:revision/>
  <cp:lastPrinted>2024-01-24T12:27:29Z</cp:lastPrinted>
  <dcterms:created xsi:type="dcterms:W3CDTF">2010-01-20T12:56:35Z</dcterms:created>
  <dcterms:modified xsi:type="dcterms:W3CDTF">2024-02-22T10:55:12Z</dcterms:modified>
  <cp:category/>
  <cp:contentStatus/>
</cp:coreProperties>
</file>