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CA1B3B9C-B1AC-49CC-B8DE-803B2A7E3A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 priedas" sheetId="1" r:id="rId1"/>
  </sheets>
  <definedNames>
    <definedName name="_xlnm.Print_Area" localSheetId="0">'7 priedas'!$A$1:$V$33</definedName>
  </definedNames>
  <calcPr calcId="191029"/>
</workbook>
</file>

<file path=xl/calcChain.xml><?xml version="1.0" encoding="utf-8"?>
<calcChain xmlns="http://schemas.openxmlformats.org/spreadsheetml/2006/main">
  <c r="G8" i="1" l="1"/>
  <c r="K8" i="1"/>
  <c r="O8" i="1"/>
  <c r="U8" i="1"/>
  <c r="V8" i="1"/>
  <c r="T8" i="1" l="1"/>
  <c r="S8" i="1" s="1"/>
  <c r="O30" i="1" l="1"/>
  <c r="G20" i="1" l="1"/>
  <c r="D31" i="1" l="1"/>
  <c r="E31" i="1"/>
  <c r="F31" i="1"/>
  <c r="H31" i="1"/>
  <c r="I31" i="1"/>
  <c r="J31" i="1"/>
  <c r="L31" i="1"/>
  <c r="M31" i="1"/>
  <c r="N31" i="1"/>
  <c r="P31" i="1"/>
  <c r="Q31" i="1"/>
  <c r="R31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U9" i="1"/>
  <c r="T9" i="1"/>
  <c r="O31" i="1" l="1"/>
  <c r="U31" i="1"/>
  <c r="V31" i="1"/>
  <c r="T31" i="1"/>
  <c r="S10" i="1"/>
  <c r="S14" i="1"/>
  <c r="S22" i="1"/>
  <c r="S26" i="1"/>
  <c r="S20" i="1"/>
  <c r="S24" i="1"/>
  <c r="S28" i="1"/>
  <c r="S29" i="1"/>
  <c r="S11" i="1"/>
  <c r="S1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8" i="1"/>
  <c r="S16" i="1"/>
  <c r="S12" i="1"/>
  <c r="K31" i="1" l="1"/>
  <c r="G31" i="1"/>
  <c r="S27" i="1"/>
  <c r="S23" i="1"/>
  <c r="S19" i="1"/>
  <c r="S13" i="1"/>
  <c r="S9" i="1"/>
  <c r="C31" i="1"/>
  <c r="S30" i="1"/>
  <c r="S18" i="1"/>
  <c r="S17" i="1"/>
  <c r="S25" i="1"/>
  <c r="S21" i="1"/>
  <c r="S31" i="1" l="1"/>
</calcChain>
</file>

<file path=xl/sharedStrings.xml><?xml version="1.0" encoding="utf-8"?>
<sst xmlns="http://schemas.openxmlformats.org/spreadsheetml/2006/main" count="88" uniqueCount="64">
  <si>
    <t xml:space="preserve">(tūkst. Eur) </t>
  </si>
  <si>
    <t>Eil. Nr.</t>
  </si>
  <si>
    <t>Seniūnijų pavadinimas</t>
  </si>
  <si>
    <t>03. SUSISIEKIMO IR GATVIŲ APŠVIETIMO INFRASTRUKTŪROS GERINIMO PROGRAMA</t>
  </si>
  <si>
    <t>Iš jų</t>
  </si>
  <si>
    <t>Išlaidoms</t>
  </si>
  <si>
    <t>Iš viso</t>
  </si>
  <si>
    <t>Turtui įsigyti</t>
  </si>
  <si>
    <t>04. VALDYMO PROGRAMA</t>
  </si>
  <si>
    <t>05. SAUGIOS IR ŠVARIOS GYVENAMOSIOS APLINKOS KŪRIMO PROGRAMA</t>
  </si>
  <si>
    <t>08. SOCIALINĖS ATSKIRTIES MAŽINIMO PROGRAMA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</si>
  <si>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</si>
  <si>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</si>
  <si>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</si>
  <si>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</si>
  <si>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</si>
  <si>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</si>
  <si>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</si>
  <si>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</si>
  <si>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</si>
  <si>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</si>
  <si>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</si>
  <si>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</si>
  <si>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</si>
  <si>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</si>
  <si>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</si>
  <si>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</si>
  <si>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</si>
  <si>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</si>
  <si>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</si>
  <si>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</si>
  <si>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</si>
  <si>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</si>
  <si>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</si>
  <si>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Bezdonių</t>
  </si>
  <si>
    <t>Buivydžių</t>
  </si>
  <si>
    <t>Dūkštų</t>
  </si>
  <si>
    <t>Juodšilių</t>
  </si>
  <si>
    <t>Kalvelių</t>
  </si>
  <si>
    <t>Lavoriškių</t>
  </si>
  <si>
    <t>Maišiagalos</t>
  </si>
  <si>
    <t>Marijampolio</t>
  </si>
  <si>
    <t>Medininkų</t>
  </si>
  <si>
    <t>Mickūnų</t>
  </si>
  <si>
    <t>Nemenčinės</t>
  </si>
  <si>
    <t>Nemėžio</t>
  </si>
  <si>
    <t>Paberžės</t>
  </si>
  <si>
    <t>Pagirių</t>
  </si>
  <si>
    <t>Riešės</t>
  </si>
  <si>
    <t>Rudaminos</t>
  </si>
  <si>
    <t>Rukainių</t>
  </si>
  <si>
    <t>Sudervės</t>
  </si>
  <si>
    <t>Sužionių</t>
  </si>
  <si>
    <t>Šatrininkų</t>
  </si>
  <si>
    <t>Zujunų</t>
  </si>
  <si>
    <t>Nemenčinės m.</t>
  </si>
  <si>
    <t>IŠ VISO:</t>
  </si>
  <si>
    <t>IŠ VISO PAGAL PROGRAMAS</t>
  </si>
  <si>
    <t>Iš jų darbo užmo- kesčiui</t>
  </si>
  <si>
    <t>Iš jų darbo užmo-kesčiui</t>
  </si>
  <si>
    <t>___________________________________________</t>
  </si>
  <si>
    <t>Avižienių</t>
  </si>
  <si>
    <t>Vilniaus rajono savivaldybės 
tarybos 2023 m. vasario    d.
sprendimu Nr.T3-
7 priedas</t>
  </si>
  <si>
    <t>2023 M. VILNIAUS RAJONO SAVIVALDYBĖS BIUDŽETO ASIGNAVIMAI SENIŪNIJŲ SAVARANKIŠKOSIOMS IR VALSTYBINĖMS (PERDUOTOMS SAVIVALDYBĖMS) FUNKCIJOMS VYKDYTI PAGAL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</si>
</sst>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7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7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3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right"/>
    </xf>
    <xf numFmtId="0" fontId="1" fillId="0" borderId="10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zoomScaleNormal="100" zoomScaleSheetLayoutView="70" workbookViewId="0">
      <selection activeCell="AA8" sqref="AA8"/>
    </sheetView>
  </sheetViews>
  <sheetFormatPr defaultRowHeight="15" x14ac:dyDescent="0.25"/>
  <cols>
    <col min="1" max="1" width="3.140625" style="1" bestFit="1" customWidth="1"/>
    <col min="2" max="2" width="9.5703125" style="1" customWidth="1"/>
    <col min="3" max="3" width="6" style="1" customWidth="1"/>
    <col min="4" max="4" width="5.42578125" style="1" customWidth="1"/>
    <col min="5" max="5" width="5.5703125" style="1" customWidth="1"/>
    <col min="6" max="6" width="5.7109375" style="1" customWidth="1"/>
    <col min="7" max="7" width="6" style="1" customWidth="1"/>
    <col min="8" max="8" width="6.28515625" style="1" customWidth="1"/>
    <col min="9" max="9" width="6.7109375" style="1" customWidth="1"/>
    <col min="10" max="12" width="6" style="1" customWidth="1"/>
    <col min="13" max="13" width="6.42578125" style="1" customWidth="1"/>
    <col min="14" max="14" width="5.85546875" style="1" customWidth="1"/>
    <col min="15" max="15" width="6.42578125" style="1" customWidth="1"/>
    <col min="16" max="16" width="5.85546875" style="1" customWidth="1"/>
    <col min="17" max="17" width="6.28515625" style="1" customWidth="1"/>
    <col min="18" max="18" width="5" style="1" customWidth="1"/>
    <col min="19" max="19" width="6.42578125" style="1" customWidth="1"/>
    <col min="20" max="20" width="6.5703125" style="1" bestFit="1" customWidth="1"/>
    <col min="21" max="21" width="6.5703125" style="1" customWidth="1"/>
    <col min="22" max="22" width="5.7109375" style="1" customWidth="1"/>
    <col min="23" max="23" width="9.140625" style="1"/>
  </cols>
  <sheetData>
    <row r="1" spans="1:22" ht="50.4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20"/>
      <c r="L1" s="20"/>
      <c r="M1" s="20"/>
      <c r="N1" s="20"/>
      <c r="S1" s="13" t="s">
        <v>62</v>
      </c>
      <c r="T1" s="13"/>
      <c r="U1" s="13"/>
      <c r="V1" s="13"/>
    </row>
    <row r="2" spans="1:22" ht="22.5" customHeight="1" x14ac:dyDescent="0.25">
      <c r="A2" s="21" t="s">
        <v>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22"/>
      <c r="Q2" s="22"/>
      <c r="R2" s="22"/>
      <c r="S2" s="22"/>
      <c r="T2" s="22"/>
      <c r="U2" s="22"/>
      <c r="V2" s="22"/>
    </row>
    <row r="3" spans="1:22" ht="12.75" customHeight="1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</row>
    <row r="4" spans="1:22" ht="39.75" customHeight="1" x14ac:dyDescent="0.25">
      <c r="A4" s="36" t="s">
        <v>1</v>
      </c>
      <c r="B4" s="11" t="s">
        <v>2</v>
      </c>
      <c r="C4" s="12" t="s">
        <v>3</v>
      </c>
      <c r="D4" s="12"/>
      <c r="E4" s="12"/>
      <c r="F4" s="12"/>
      <c r="G4" s="12" t="s">
        <v>8</v>
      </c>
      <c r="H4" s="12"/>
      <c r="I4" s="12"/>
      <c r="J4" s="12"/>
      <c r="K4" s="12" t="s">
        <v>9</v>
      </c>
      <c r="L4" s="12"/>
      <c r="M4" s="12"/>
      <c r="N4" s="12"/>
      <c r="O4" s="16" t="s">
        <v>10</v>
      </c>
      <c r="P4" s="17"/>
      <c r="Q4" s="17"/>
      <c r="R4" s="18"/>
      <c r="S4" s="16" t="s">
        <v>57</v>
      </c>
      <c r="T4" s="17"/>
      <c r="U4" s="17"/>
      <c r="V4" s="18"/>
    </row>
    <row r="5" spans="1:22" ht="9" customHeight="1" x14ac:dyDescent="0.25">
      <c r="A5" s="36"/>
      <c r="B5" s="11"/>
      <c r="C5" s="12" t="s">
        <v>6</v>
      </c>
      <c r="D5" s="10" t="s">
        <v>4</v>
      </c>
      <c r="E5" s="10"/>
      <c r="F5" s="10"/>
      <c r="G5" s="12" t="s">
        <v>6</v>
      </c>
      <c r="H5" s="10" t="s">
        <v>4</v>
      </c>
      <c r="I5" s="10"/>
      <c r="J5" s="10"/>
      <c r="K5" s="12" t="s">
        <v>6</v>
      </c>
      <c r="L5" s="10" t="s">
        <v>4</v>
      </c>
      <c r="M5" s="10"/>
      <c r="N5" s="10"/>
      <c r="O5" s="24" t="s">
        <v>6</v>
      </c>
      <c r="P5" s="31" t="s">
        <v>4</v>
      </c>
      <c r="Q5" s="32"/>
      <c r="R5" s="33"/>
      <c r="S5" s="12" t="s">
        <v>6</v>
      </c>
      <c r="T5" s="10" t="s">
        <v>4</v>
      </c>
      <c r="U5" s="10"/>
      <c r="V5" s="10"/>
    </row>
    <row r="6" spans="1:22" ht="12" customHeight="1" x14ac:dyDescent="0.25">
      <c r="A6" s="36"/>
      <c r="B6" s="11"/>
      <c r="C6" s="12"/>
      <c r="D6" s="19" t="s">
        <v>5</v>
      </c>
      <c r="E6" s="19"/>
      <c r="F6" s="12" t="s">
        <v>7</v>
      </c>
      <c r="G6" s="12"/>
      <c r="H6" s="19" t="s">
        <v>5</v>
      </c>
      <c r="I6" s="19"/>
      <c r="J6" s="12" t="s">
        <v>7</v>
      </c>
      <c r="K6" s="12"/>
      <c r="L6" s="19" t="s">
        <v>5</v>
      </c>
      <c r="M6" s="19"/>
      <c r="N6" s="12" t="s">
        <v>7</v>
      </c>
      <c r="O6" s="25"/>
      <c r="P6" s="27" t="s">
        <v>5</v>
      </c>
      <c r="Q6" s="28"/>
      <c r="R6" s="29" t="s">
        <v>7</v>
      </c>
      <c r="S6" s="12"/>
      <c r="T6" s="19" t="s">
        <v>5</v>
      </c>
      <c r="U6" s="19"/>
      <c r="V6" s="12" t="s">
        <v>7</v>
      </c>
    </row>
    <row r="7" spans="1:22" ht="39.75" customHeight="1" x14ac:dyDescent="0.25">
      <c r="A7" s="36"/>
      <c r="B7" s="11"/>
      <c r="C7" s="12"/>
      <c r="D7" s="6" t="s">
        <v>6</v>
      </c>
      <c r="E7" s="5" t="s">
        <v>58</v>
      </c>
      <c r="F7" s="12"/>
      <c r="G7" s="12"/>
      <c r="H7" s="6" t="s">
        <v>6</v>
      </c>
      <c r="I7" s="5" t="s">
        <v>59</v>
      </c>
      <c r="J7" s="12"/>
      <c r="K7" s="12"/>
      <c r="L7" s="6" t="s">
        <v>6</v>
      </c>
      <c r="M7" s="5" t="s">
        <v>59</v>
      </c>
      <c r="N7" s="12"/>
      <c r="O7" s="26"/>
      <c r="P7" s="5" t="s">
        <v>6</v>
      </c>
      <c r="Q7" s="5" t="s">
        <v>59</v>
      </c>
      <c r="R7" s="30"/>
      <c r="S7" s="12"/>
      <c r="T7" s="6" t="s">
        <v>6</v>
      </c>
      <c r="U7" s="5" t="s">
        <v>59</v>
      </c>
      <c r="V7" s="12"/>
    </row>
    <row r="8" spans="1:22" ht="12" customHeight="1" x14ac:dyDescent="0.25">
      <c r="A8" s="7" t="s">
        <v>11</v>
      </c>
      <c r="B8" s="8" t="s">
        <v>61</v>
      </c>
      <c r="C8" s="3">
        <f>D8+F8</f>
        <v>113</v>
      </c>
      <c r="D8" s="2">
        <v>50</v>
      </c>
      <c r="E8" s="2"/>
      <c r="F8" s="2">
        <v>63</v>
      </c>
      <c r="G8" s="3">
        <f>H8+J8</f>
        <v>204.2</v>
      </c>
      <c r="H8" s="2">
        <v>203.2</v>
      </c>
      <c r="I8" s="2">
        <v>151.6</v>
      </c>
      <c r="J8" s="2">
        <v>1</v>
      </c>
      <c r="K8" s="3">
        <f>L8+N8</f>
        <v>398.3</v>
      </c>
      <c r="L8" s="2">
        <v>111</v>
      </c>
      <c r="M8" s="2">
        <v>38.9</v>
      </c>
      <c r="N8" s="2">
        <v>287.3</v>
      </c>
      <c r="O8" s="2">
        <f>P8+R8</f>
        <v>44.300000000000004</v>
      </c>
      <c r="P8" s="2">
        <v>44.300000000000004</v>
      </c>
      <c r="Q8" s="2">
        <v>43.6</v>
      </c>
      <c r="R8" s="2"/>
      <c r="S8" s="3">
        <f>T8+V8</f>
        <v>759.8</v>
      </c>
      <c r="T8" s="2">
        <f>D8+H8+L8+P8</f>
        <v>408.5</v>
      </c>
      <c r="U8" s="2">
        <f>E8+I8+M8+Q8</f>
        <v>234.1</v>
      </c>
      <c r="V8" s="2">
        <f>F8+J8+N8+R8</f>
        <v>351.3</v>
      </c>
    </row>
    <row r="9" spans="1:22" ht="12" customHeight="1" x14ac:dyDescent="0.25">
      <c r="A9" s="7" t="s">
        <v>12</v>
      </c>
      <c r="B9" s="8" t="s">
        <v>34</v>
      </c>
      <c r="C9" s="3">
        <f t="shared" ref="C9:C30" si="0">D9+F9</f>
        <v>116</v>
      </c>
      <c r="D9" s="2">
        <v>50</v>
      </c>
      <c r="E9" s="2"/>
      <c r="F9" s="2">
        <v>66</v>
      </c>
      <c r="G9" s="3">
        <f t="shared" ref="G9:G30" si="1">H9+J9</f>
        <v>178.70000000000002</v>
      </c>
      <c r="H9" s="2">
        <v>178.70000000000002</v>
      </c>
      <c r="I9" s="2">
        <v>124.5</v>
      </c>
      <c r="J9" s="2">
        <v>0</v>
      </c>
      <c r="K9" s="3">
        <f t="shared" ref="K9:K30" si="2">L9+N9</f>
        <v>453.5</v>
      </c>
      <c r="L9" s="2">
        <v>180.5</v>
      </c>
      <c r="M9" s="2">
        <v>46.3</v>
      </c>
      <c r="N9" s="2">
        <v>273</v>
      </c>
      <c r="O9" s="2">
        <f t="shared" ref="O9:O30" si="3">P9+R9</f>
        <v>22.4</v>
      </c>
      <c r="P9" s="2">
        <v>22.4</v>
      </c>
      <c r="Q9" s="2">
        <v>21.9</v>
      </c>
      <c r="R9" s="2"/>
      <c r="S9" s="3">
        <f t="shared" ref="S9:S30" si="4">T9+V9</f>
        <v>770.6</v>
      </c>
      <c r="T9" s="2">
        <f>D9+H9+L9+P9</f>
        <v>431.6</v>
      </c>
      <c r="U9" s="2">
        <f>E9+I9+M9+Q9</f>
        <v>192.70000000000002</v>
      </c>
      <c r="V9" s="2">
        <f t="shared" ref="V9:V30" si="5">F9+J9+N9+R9</f>
        <v>339</v>
      </c>
    </row>
    <row r="10" spans="1:22" ht="12" customHeight="1" x14ac:dyDescent="0.25">
      <c r="A10" s="7" t="s">
        <v>13</v>
      </c>
      <c r="B10" s="8" t="s">
        <v>35</v>
      </c>
      <c r="C10" s="3">
        <f t="shared" si="0"/>
        <v>25</v>
      </c>
      <c r="D10" s="2">
        <v>25</v>
      </c>
      <c r="E10" s="2"/>
      <c r="F10" s="2">
        <v>0</v>
      </c>
      <c r="G10" s="3">
        <f t="shared" si="1"/>
        <v>119.20000000000002</v>
      </c>
      <c r="H10" s="2">
        <v>119.20000000000002</v>
      </c>
      <c r="I10" s="2">
        <v>95.600000000000009</v>
      </c>
      <c r="J10" s="2">
        <v>0</v>
      </c>
      <c r="K10" s="3">
        <f t="shared" si="2"/>
        <v>191</v>
      </c>
      <c r="L10" s="2">
        <v>121</v>
      </c>
      <c r="M10" s="2">
        <v>63.6</v>
      </c>
      <c r="N10" s="2">
        <v>70</v>
      </c>
      <c r="O10" s="2">
        <f t="shared" si="3"/>
        <v>21.7</v>
      </c>
      <c r="P10" s="2">
        <v>21.7</v>
      </c>
      <c r="Q10" s="2">
        <v>21.2</v>
      </c>
      <c r="R10" s="2"/>
      <c r="S10" s="3">
        <f t="shared" si="4"/>
        <v>356.90000000000003</v>
      </c>
      <c r="T10" s="2">
        <f t="shared" ref="T10:T30" si="6">D10+H10+L10+P10</f>
        <v>286.90000000000003</v>
      </c>
      <c r="U10" s="2">
        <f t="shared" ref="U10:U30" si="7">E10+I10+M10+Q10</f>
        <v>180.4</v>
      </c>
      <c r="V10" s="2">
        <f t="shared" si="5"/>
        <v>70</v>
      </c>
    </row>
    <row r="11" spans="1:22" ht="12" customHeight="1" x14ac:dyDescent="0.25">
      <c r="A11" s="7" t="s">
        <v>14</v>
      </c>
      <c r="B11" s="8" t="s">
        <v>36</v>
      </c>
      <c r="C11" s="3">
        <f t="shared" si="0"/>
        <v>102</v>
      </c>
      <c r="D11" s="2">
        <v>60</v>
      </c>
      <c r="E11" s="2"/>
      <c r="F11" s="2">
        <v>42.000000000000007</v>
      </c>
      <c r="G11" s="3">
        <f t="shared" si="1"/>
        <v>217.10000000000002</v>
      </c>
      <c r="H11" s="2">
        <v>195.60000000000002</v>
      </c>
      <c r="I11" s="2">
        <v>159.80000000000001</v>
      </c>
      <c r="J11" s="2">
        <v>21.5</v>
      </c>
      <c r="K11" s="3">
        <f t="shared" si="2"/>
        <v>373.6</v>
      </c>
      <c r="L11" s="2">
        <v>173.60000000000002</v>
      </c>
      <c r="M11" s="2">
        <v>52.2</v>
      </c>
      <c r="N11" s="2">
        <v>200</v>
      </c>
      <c r="O11" s="2">
        <f t="shared" si="3"/>
        <v>23.6</v>
      </c>
      <c r="P11" s="2">
        <v>23.6</v>
      </c>
      <c r="Q11" s="2">
        <v>23.1</v>
      </c>
      <c r="R11" s="2"/>
      <c r="S11" s="3">
        <f t="shared" si="4"/>
        <v>716.30000000000007</v>
      </c>
      <c r="T11" s="2">
        <f t="shared" si="6"/>
        <v>452.80000000000007</v>
      </c>
      <c r="U11" s="2">
        <f t="shared" si="7"/>
        <v>235.1</v>
      </c>
      <c r="V11" s="2">
        <f t="shared" si="5"/>
        <v>263.5</v>
      </c>
    </row>
    <row r="12" spans="1:22" ht="12" customHeight="1" x14ac:dyDescent="0.25">
      <c r="A12" s="7" t="s">
        <v>15</v>
      </c>
      <c r="B12" s="8" t="s">
        <v>37</v>
      </c>
      <c r="C12" s="3">
        <f t="shared" si="0"/>
        <v>190</v>
      </c>
      <c r="D12" s="2">
        <v>130</v>
      </c>
      <c r="E12" s="2"/>
      <c r="F12" s="2">
        <v>60</v>
      </c>
      <c r="G12" s="3">
        <f t="shared" si="1"/>
        <v>534</v>
      </c>
      <c r="H12" s="2">
        <v>510</v>
      </c>
      <c r="I12" s="2">
        <v>440.3</v>
      </c>
      <c r="J12" s="2">
        <v>24</v>
      </c>
      <c r="K12" s="3">
        <f t="shared" si="2"/>
        <v>484.3</v>
      </c>
      <c r="L12" s="2">
        <v>223.8</v>
      </c>
      <c r="M12" s="2">
        <v>69.3</v>
      </c>
      <c r="N12" s="2">
        <v>260.5</v>
      </c>
      <c r="O12" s="2">
        <f t="shared" si="3"/>
        <v>23</v>
      </c>
      <c r="P12" s="2">
        <v>23</v>
      </c>
      <c r="Q12" s="2">
        <v>22.5</v>
      </c>
      <c r="R12" s="2"/>
      <c r="S12" s="3">
        <f t="shared" si="4"/>
        <v>1231.3</v>
      </c>
      <c r="T12" s="2">
        <f t="shared" si="6"/>
        <v>886.8</v>
      </c>
      <c r="U12" s="2">
        <f t="shared" si="7"/>
        <v>532.1</v>
      </c>
      <c r="V12" s="2">
        <f t="shared" si="5"/>
        <v>344.5</v>
      </c>
    </row>
    <row r="13" spans="1:22" ht="12" customHeight="1" x14ac:dyDescent="0.25">
      <c r="A13" s="7" t="s">
        <v>16</v>
      </c>
      <c r="B13" s="8" t="s">
        <v>38</v>
      </c>
      <c r="C13" s="3">
        <f t="shared" si="0"/>
        <v>115</v>
      </c>
      <c r="D13" s="2">
        <v>80</v>
      </c>
      <c r="E13" s="2"/>
      <c r="F13" s="2">
        <v>35</v>
      </c>
      <c r="G13" s="3">
        <f t="shared" si="1"/>
        <v>486.6</v>
      </c>
      <c r="H13" s="2">
        <v>480.6</v>
      </c>
      <c r="I13" s="2">
        <v>409.40000000000003</v>
      </c>
      <c r="J13" s="2">
        <v>6</v>
      </c>
      <c r="K13" s="3">
        <f t="shared" si="2"/>
        <v>238.10000000000002</v>
      </c>
      <c r="L13" s="2">
        <v>138.10000000000002</v>
      </c>
      <c r="M13" s="2">
        <v>54.2</v>
      </c>
      <c r="N13" s="2">
        <v>100</v>
      </c>
      <c r="O13" s="2">
        <f t="shared" si="3"/>
        <v>44.6</v>
      </c>
      <c r="P13" s="2">
        <v>44.6</v>
      </c>
      <c r="Q13" s="2">
        <v>43.8</v>
      </c>
      <c r="R13" s="2"/>
      <c r="S13" s="3">
        <f t="shared" si="4"/>
        <v>884.30000000000007</v>
      </c>
      <c r="T13" s="2">
        <f t="shared" si="6"/>
        <v>743.30000000000007</v>
      </c>
      <c r="U13" s="2">
        <f t="shared" si="7"/>
        <v>507.40000000000003</v>
      </c>
      <c r="V13" s="2">
        <f t="shared" si="5"/>
        <v>141</v>
      </c>
    </row>
    <row r="14" spans="1:22" ht="12" customHeight="1" x14ac:dyDescent="0.25">
      <c r="A14" s="7" t="s">
        <v>17</v>
      </c>
      <c r="B14" s="8" t="s">
        <v>39</v>
      </c>
      <c r="C14" s="3">
        <f t="shared" si="0"/>
        <v>185</v>
      </c>
      <c r="D14" s="2">
        <v>130</v>
      </c>
      <c r="E14" s="2"/>
      <c r="F14" s="2">
        <v>55</v>
      </c>
      <c r="G14" s="3">
        <f t="shared" si="1"/>
        <v>301.19999999999993</v>
      </c>
      <c r="H14" s="2">
        <v>294.19999999999993</v>
      </c>
      <c r="I14" s="2">
        <v>159.79999999999998</v>
      </c>
      <c r="J14" s="2">
        <v>7</v>
      </c>
      <c r="K14" s="3">
        <f t="shared" si="2"/>
        <v>526.20000000000005</v>
      </c>
      <c r="L14" s="2">
        <v>162.19999999999999</v>
      </c>
      <c r="M14" s="2">
        <v>56.8</v>
      </c>
      <c r="N14" s="2">
        <v>364</v>
      </c>
      <c r="O14" s="2">
        <f t="shared" si="3"/>
        <v>22.4</v>
      </c>
      <c r="P14" s="2">
        <v>22.4</v>
      </c>
      <c r="Q14" s="2">
        <v>21.9</v>
      </c>
      <c r="R14" s="2"/>
      <c r="S14" s="3">
        <f t="shared" si="4"/>
        <v>1034.7999999999997</v>
      </c>
      <c r="T14" s="2">
        <f t="shared" si="6"/>
        <v>608.79999999999984</v>
      </c>
      <c r="U14" s="2">
        <f t="shared" si="7"/>
        <v>238.49999999999997</v>
      </c>
      <c r="V14" s="2">
        <f t="shared" si="5"/>
        <v>426</v>
      </c>
    </row>
    <row r="15" spans="1:22" ht="12" customHeight="1" x14ac:dyDescent="0.25">
      <c r="A15" s="7" t="s">
        <v>18</v>
      </c>
      <c r="B15" s="8" t="s">
        <v>40</v>
      </c>
      <c r="C15" s="3">
        <f t="shared" si="0"/>
        <v>57.9</v>
      </c>
      <c r="D15" s="2">
        <v>31.9</v>
      </c>
      <c r="E15" s="2"/>
      <c r="F15" s="2">
        <v>26</v>
      </c>
      <c r="G15" s="3">
        <f t="shared" si="1"/>
        <v>163.6</v>
      </c>
      <c r="H15" s="2">
        <v>163.6</v>
      </c>
      <c r="I15" s="2">
        <v>135</v>
      </c>
      <c r="J15" s="2">
        <v>0</v>
      </c>
      <c r="K15" s="3">
        <f t="shared" si="2"/>
        <v>201.9</v>
      </c>
      <c r="L15" s="2">
        <v>201.9</v>
      </c>
      <c r="M15" s="2">
        <v>72.400000000000006</v>
      </c>
      <c r="N15" s="2">
        <v>0</v>
      </c>
      <c r="O15" s="2">
        <f t="shared" si="3"/>
        <v>22.4</v>
      </c>
      <c r="P15" s="2">
        <v>22.4</v>
      </c>
      <c r="Q15" s="2">
        <v>21.9</v>
      </c>
      <c r="R15" s="2"/>
      <c r="S15" s="3">
        <f t="shared" si="4"/>
        <v>445.79999999999995</v>
      </c>
      <c r="T15" s="2">
        <f t="shared" si="6"/>
        <v>419.79999999999995</v>
      </c>
      <c r="U15" s="2">
        <f t="shared" si="7"/>
        <v>229.3</v>
      </c>
      <c r="V15" s="2">
        <f t="shared" si="5"/>
        <v>26</v>
      </c>
    </row>
    <row r="16" spans="1:22" ht="12" customHeight="1" x14ac:dyDescent="0.25">
      <c r="A16" s="7" t="s">
        <v>19</v>
      </c>
      <c r="B16" s="8" t="s">
        <v>41</v>
      </c>
      <c r="C16" s="3">
        <f t="shared" si="0"/>
        <v>66</v>
      </c>
      <c r="D16" s="2">
        <v>26</v>
      </c>
      <c r="E16" s="2"/>
      <c r="F16" s="2">
        <v>40</v>
      </c>
      <c r="G16" s="3">
        <f t="shared" si="1"/>
        <v>211.89999999999998</v>
      </c>
      <c r="H16" s="2">
        <v>203.89999999999998</v>
      </c>
      <c r="I16" s="2">
        <v>160.39999999999998</v>
      </c>
      <c r="J16" s="2">
        <v>8</v>
      </c>
      <c r="K16" s="3">
        <f t="shared" si="2"/>
        <v>317.7</v>
      </c>
      <c r="L16" s="2">
        <v>117.69999999999999</v>
      </c>
      <c r="M16" s="2">
        <v>51.9</v>
      </c>
      <c r="N16" s="2">
        <v>200</v>
      </c>
      <c r="O16" s="2">
        <f t="shared" si="3"/>
        <v>23.5</v>
      </c>
      <c r="P16" s="2">
        <v>23.5</v>
      </c>
      <c r="Q16" s="2">
        <v>23</v>
      </c>
      <c r="R16" s="2"/>
      <c r="S16" s="3">
        <f t="shared" si="4"/>
        <v>619.09999999999991</v>
      </c>
      <c r="T16" s="2">
        <f t="shared" si="6"/>
        <v>371.09999999999997</v>
      </c>
      <c r="U16" s="2">
        <f t="shared" si="7"/>
        <v>235.29999999999998</v>
      </c>
      <c r="V16" s="2">
        <f t="shared" si="5"/>
        <v>248</v>
      </c>
    </row>
    <row r="17" spans="1:22" ht="12" customHeight="1" x14ac:dyDescent="0.25">
      <c r="A17" s="7" t="s">
        <v>20</v>
      </c>
      <c r="B17" s="8" t="s">
        <v>42</v>
      </c>
      <c r="C17" s="3">
        <f t="shared" si="0"/>
        <v>70</v>
      </c>
      <c r="D17" s="2">
        <v>50</v>
      </c>
      <c r="E17" s="2"/>
      <c r="F17" s="2">
        <v>20</v>
      </c>
      <c r="G17" s="3">
        <f t="shared" si="1"/>
        <v>185.9</v>
      </c>
      <c r="H17" s="2">
        <v>183.9</v>
      </c>
      <c r="I17" s="2">
        <v>158.5</v>
      </c>
      <c r="J17" s="2">
        <v>2</v>
      </c>
      <c r="K17" s="3">
        <f t="shared" si="2"/>
        <v>234.2</v>
      </c>
      <c r="L17" s="2">
        <v>199.2</v>
      </c>
      <c r="M17" s="2">
        <v>46.4</v>
      </c>
      <c r="N17" s="2">
        <v>35</v>
      </c>
      <c r="O17" s="2">
        <f t="shared" si="3"/>
        <v>20.599999999999998</v>
      </c>
      <c r="P17" s="2">
        <v>20.599999999999998</v>
      </c>
      <c r="Q17" s="2">
        <v>20.2</v>
      </c>
      <c r="R17" s="2"/>
      <c r="S17" s="3">
        <f t="shared" si="4"/>
        <v>510.70000000000005</v>
      </c>
      <c r="T17" s="2">
        <f t="shared" si="6"/>
        <v>453.70000000000005</v>
      </c>
      <c r="U17" s="2">
        <f t="shared" si="7"/>
        <v>225.1</v>
      </c>
      <c r="V17" s="2">
        <f t="shared" si="5"/>
        <v>57</v>
      </c>
    </row>
    <row r="18" spans="1:22" ht="12" customHeight="1" x14ac:dyDescent="0.25">
      <c r="A18" s="7" t="s">
        <v>21</v>
      </c>
      <c r="B18" s="8" t="s">
        <v>43</v>
      </c>
      <c r="C18" s="3">
        <f t="shared" si="0"/>
        <v>155</v>
      </c>
      <c r="D18" s="2">
        <v>75</v>
      </c>
      <c r="E18" s="2"/>
      <c r="F18" s="2">
        <v>80</v>
      </c>
      <c r="G18" s="3">
        <f t="shared" si="1"/>
        <v>344.70000000000005</v>
      </c>
      <c r="H18" s="2">
        <v>340.20000000000005</v>
      </c>
      <c r="I18" s="2">
        <v>202.70000000000002</v>
      </c>
      <c r="J18" s="2">
        <v>4.5</v>
      </c>
      <c r="K18" s="3">
        <f t="shared" si="2"/>
        <v>580.79999999999995</v>
      </c>
      <c r="L18" s="2">
        <v>220.8</v>
      </c>
      <c r="M18" s="2">
        <v>74.2</v>
      </c>
      <c r="N18" s="2">
        <v>360</v>
      </c>
      <c r="O18" s="2">
        <f t="shared" si="3"/>
        <v>22.7</v>
      </c>
      <c r="P18" s="2">
        <v>22.7</v>
      </c>
      <c r="Q18" s="2">
        <v>22.2</v>
      </c>
      <c r="R18" s="2"/>
      <c r="S18" s="3">
        <f t="shared" si="4"/>
        <v>1103.2</v>
      </c>
      <c r="T18" s="2">
        <f t="shared" si="6"/>
        <v>658.7</v>
      </c>
      <c r="U18" s="2">
        <f t="shared" si="7"/>
        <v>299.10000000000002</v>
      </c>
      <c r="V18" s="2">
        <f t="shared" si="5"/>
        <v>444.5</v>
      </c>
    </row>
    <row r="19" spans="1:22" ht="12" customHeight="1" x14ac:dyDescent="0.25">
      <c r="A19" s="7" t="s">
        <v>22</v>
      </c>
      <c r="B19" s="8" t="s">
        <v>44</v>
      </c>
      <c r="C19" s="3">
        <f t="shared" si="0"/>
        <v>150</v>
      </c>
      <c r="D19" s="2">
        <v>50</v>
      </c>
      <c r="E19" s="2"/>
      <c r="F19" s="2">
        <v>100</v>
      </c>
      <c r="G19" s="3">
        <f t="shared" si="1"/>
        <v>264.3</v>
      </c>
      <c r="H19" s="2">
        <v>242.8</v>
      </c>
      <c r="I19" s="2">
        <v>179</v>
      </c>
      <c r="J19" s="2">
        <v>21.5</v>
      </c>
      <c r="K19" s="3">
        <f t="shared" si="2"/>
        <v>717.59999999999991</v>
      </c>
      <c r="L19" s="2">
        <v>307.2</v>
      </c>
      <c r="M19" s="2">
        <v>46.4</v>
      </c>
      <c r="N19" s="2">
        <v>410.4</v>
      </c>
      <c r="O19" s="2">
        <f t="shared" si="3"/>
        <v>22</v>
      </c>
      <c r="P19" s="2">
        <v>22</v>
      </c>
      <c r="Q19" s="2">
        <v>21.5</v>
      </c>
      <c r="R19" s="2"/>
      <c r="S19" s="3">
        <f t="shared" si="4"/>
        <v>1153.9000000000001</v>
      </c>
      <c r="T19" s="2">
        <f t="shared" si="6"/>
        <v>622</v>
      </c>
      <c r="U19" s="2">
        <f t="shared" si="7"/>
        <v>246.9</v>
      </c>
      <c r="V19" s="2">
        <f t="shared" si="5"/>
        <v>531.9</v>
      </c>
    </row>
    <row r="20" spans="1:22" ht="12" customHeight="1" x14ac:dyDescent="0.25">
      <c r="A20" s="7" t="s">
        <v>23</v>
      </c>
      <c r="B20" s="8" t="s">
        <v>45</v>
      </c>
      <c r="C20" s="3">
        <f t="shared" si="0"/>
        <v>180</v>
      </c>
      <c r="D20" s="2">
        <v>150</v>
      </c>
      <c r="E20" s="2"/>
      <c r="F20" s="2">
        <v>30</v>
      </c>
      <c r="G20" s="3">
        <f t="shared" si="1"/>
        <v>220.9</v>
      </c>
      <c r="H20" s="2">
        <v>214.9</v>
      </c>
      <c r="I20" s="2">
        <v>162.30000000000001</v>
      </c>
      <c r="J20" s="2">
        <v>6</v>
      </c>
      <c r="K20" s="3">
        <f t="shared" si="2"/>
        <v>558.20000000000005</v>
      </c>
      <c r="L20" s="2">
        <v>258.20000000000005</v>
      </c>
      <c r="M20" s="2">
        <v>97.4</v>
      </c>
      <c r="N20" s="2">
        <v>300</v>
      </c>
      <c r="O20" s="2">
        <f t="shared" si="3"/>
        <v>62.3</v>
      </c>
      <c r="P20" s="2">
        <v>62.3</v>
      </c>
      <c r="Q20" s="2">
        <v>61.3</v>
      </c>
      <c r="R20" s="2"/>
      <c r="S20" s="3">
        <f t="shared" si="4"/>
        <v>1021.4</v>
      </c>
      <c r="T20" s="2">
        <f t="shared" si="6"/>
        <v>685.4</v>
      </c>
      <c r="U20" s="2">
        <f t="shared" si="7"/>
        <v>321.00000000000006</v>
      </c>
      <c r="V20" s="2">
        <f t="shared" si="5"/>
        <v>336</v>
      </c>
    </row>
    <row r="21" spans="1:22" ht="12" customHeight="1" x14ac:dyDescent="0.25">
      <c r="A21" s="7" t="s">
        <v>24</v>
      </c>
      <c r="B21" s="8" t="s">
        <v>46</v>
      </c>
      <c r="C21" s="3">
        <f t="shared" si="0"/>
        <v>112</v>
      </c>
      <c r="D21" s="2">
        <v>70</v>
      </c>
      <c r="E21" s="2"/>
      <c r="F21" s="2">
        <v>42.000000000000007</v>
      </c>
      <c r="G21" s="3">
        <f t="shared" si="1"/>
        <v>248.5</v>
      </c>
      <c r="H21" s="2">
        <v>243.5</v>
      </c>
      <c r="I21" s="2">
        <v>198.5</v>
      </c>
      <c r="J21" s="2">
        <v>5</v>
      </c>
      <c r="K21" s="3">
        <f t="shared" si="2"/>
        <v>305.39999999999998</v>
      </c>
      <c r="L21" s="2">
        <v>165.4</v>
      </c>
      <c r="M21" s="2">
        <v>56.5</v>
      </c>
      <c r="N21" s="2">
        <v>140</v>
      </c>
      <c r="O21" s="2">
        <f t="shared" si="3"/>
        <v>20.5</v>
      </c>
      <c r="P21" s="2">
        <v>20.5</v>
      </c>
      <c r="Q21" s="2">
        <v>20</v>
      </c>
      <c r="R21" s="2"/>
      <c r="S21" s="3">
        <f t="shared" si="4"/>
        <v>686.4</v>
      </c>
      <c r="T21" s="2">
        <f t="shared" si="6"/>
        <v>499.4</v>
      </c>
      <c r="U21" s="2">
        <f t="shared" si="7"/>
        <v>275</v>
      </c>
      <c r="V21" s="2">
        <f t="shared" si="5"/>
        <v>187</v>
      </c>
    </row>
    <row r="22" spans="1:22" ht="12" customHeight="1" x14ac:dyDescent="0.25">
      <c r="A22" s="7" t="s">
        <v>25</v>
      </c>
      <c r="B22" s="8" t="s">
        <v>47</v>
      </c>
      <c r="C22" s="3">
        <f t="shared" si="0"/>
        <v>136</v>
      </c>
      <c r="D22" s="2">
        <v>114</v>
      </c>
      <c r="E22" s="2"/>
      <c r="F22" s="2">
        <v>22</v>
      </c>
      <c r="G22" s="3">
        <f t="shared" si="1"/>
        <v>296.60000000000002</v>
      </c>
      <c r="H22" s="2">
        <v>268.60000000000002</v>
      </c>
      <c r="I22" s="2">
        <v>222.40000000000003</v>
      </c>
      <c r="J22" s="2">
        <v>28</v>
      </c>
      <c r="K22" s="3">
        <f t="shared" si="2"/>
        <v>532.5</v>
      </c>
      <c r="L22" s="2">
        <v>363.9</v>
      </c>
      <c r="M22" s="2">
        <v>85.5</v>
      </c>
      <c r="N22" s="2">
        <v>168.6</v>
      </c>
      <c r="O22" s="2">
        <f t="shared" si="3"/>
        <v>22.7</v>
      </c>
      <c r="P22" s="2">
        <v>22.7</v>
      </c>
      <c r="Q22" s="2">
        <v>22.2</v>
      </c>
      <c r="R22" s="2"/>
      <c r="S22" s="3">
        <f t="shared" si="4"/>
        <v>987.80000000000007</v>
      </c>
      <c r="T22" s="2">
        <f t="shared" si="6"/>
        <v>769.2</v>
      </c>
      <c r="U22" s="2">
        <f t="shared" si="7"/>
        <v>330.1</v>
      </c>
      <c r="V22" s="2">
        <f t="shared" si="5"/>
        <v>218.6</v>
      </c>
    </row>
    <row r="23" spans="1:22" ht="12" customHeight="1" x14ac:dyDescent="0.25">
      <c r="A23" s="7" t="s">
        <v>26</v>
      </c>
      <c r="B23" s="8" t="s">
        <v>48</v>
      </c>
      <c r="C23" s="3">
        <f t="shared" si="0"/>
        <v>189.1</v>
      </c>
      <c r="D23" s="2">
        <v>142.5</v>
      </c>
      <c r="E23" s="2"/>
      <c r="F23" s="2">
        <v>46.6</v>
      </c>
      <c r="G23" s="3">
        <f t="shared" si="1"/>
        <v>244</v>
      </c>
      <c r="H23" s="2">
        <v>244</v>
      </c>
      <c r="I23" s="2">
        <v>210.5</v>
      </c>
      <c r="J23" s="2">
        <v>0</v>
      </c>
      <c r="K23" s="3">
        <f t="shared" si="2"/>
        <v>341.5</v>
      </c>
      <c r="L23" s="2">
        <v>196.5</v>
      </c>
      <c r="M23" s="2">
        <v>68.900000000000006</v>
      </c>
      <c r="N23" s="2">
        <v>145</v>
      </c>
      <c r="O23" s="2">
        <f t="shared" si="3"/>
        <v>39.6</v>
      </c>
      <c r="P23" s="2">
        <v>39.6</v>
      </c>
      <c r="Q23" s="2">
        <v>39</v>
      </c>
      <c r="R23" s="2"/>
      <c r="S23" s="3">
        <f t="shared" si="4"/>
        <v>814.2</v>
      </c>
      <c r="T23" s="2">
        <f t="shared" si="6"/>
        <v>622.6</v>
      </c>
      <c r="U23" s="2">
        <f t="shared" si="7"/>
        <v>318.39999999999998</v>
      </c>
      <c r="V23" s="2">
        <f t="shared" si="5"/>
        <v>191.6</v>
      </c>
    </row>
    <row r="24" spans="1:22" ht="12" customHeight="1" x14ac:dyDescent="0.25">
      <c r="A24" s="7" t="s">
        <v>27</v>
      </c>
      <c r="B24" s="8" t="s">
        <v>49</v>
      </c>
      <c r="C24" s="3">
        <f t="shared" si="0"/>
        <v>105</v>
      </c>
      <c r="D24" s="2">
        <v>75</v>
      </c>
      <c r="E24" s="2"/>
      <c r="F24" s="2">
        <v>30</v>
      </c>
      <c r="G24" s="3">
        <f t="shared" si="1"/>
        <v>237.79999999999998</v>
      </c>
      <c r="H24" s="2">
        <v>219.79999999999998</v>
      </c>
      <c r="I24" s="2">
        <v>178.29999999999998</v>
      </c>
      <c r="J24" s="2">
        <v>18</v>
      </c>
      <c r="K24" s="3">
        <f t="shared" si="2"/>
        <v>446.4</v>
      </c>
      <c r="L24" s="2">
        <v>176.4</v>
      </c>
      <c r="M24" s="2">
        <v>86.7</v>
      </c>
      <c r="N24" s="2">
        <v>270</v>
      </c>
      <c r="O24" s="2">
        <f t="shared" si="3"/>
        <v>22.5</v>
      </c>
      <c r="P24" s="2">
        <v>22.5</v>
      </c>
      <c r="Q24" s="2">
        <v>22.1</v>
      </c>
      <c r="R24" s="2"/>
      <c r="S24" s="3">
        <f t="shared" si="4"/>
        <v>811.69999999999993</v>
      </c>
      <c r="T24" s="2">
        <f t="shared" si="6"/>
        <v>493.69999999999993</v>
      </c>
      <c r="U24" s="2">
        <f t="shared" si="7"/>
        <v>287.10000000000002</v>
      </c>
      <c r="V24" s="2">
        <f t="shared" si="5"/>
        <v>318</v>
      </c>
    </row>
    <row r="25" spans="1:22" ht="12" customHeight="1" x14ac:dyDescent="0.25">
      <c r="A25" s="7" t="s">
        <v>28</v>
      </c>
      <c r="B25" s="8" t="s">
        <v>50</v>
      </c>
      <c r="C25" s="3">
        <f t="shared" si="0"/>
        <v>74</v>
      </c>
      <c r="D25" s="2">
        <v>34</v>
      </c>
      <c r="E25" s="2"/>
      <c r="F25" s="2">
        <v>40</v>
      </c>
      <c r="G25" s="3">
        <f t="shared" si="1"/>
        <v>219.60000000000002</v>
      </c>
      <c r="H25" s="2">
        <v>216.60000000000002</v>
      </c>
      <c r="I25" s="2">
        <v>166.8</v>
      </c>
      <c r="J25" s="2">
        <v>3</v>
      </c>
      <c r="K25" s="3">
        <f t="shared" si="2"/>
        <v>353.4</v>
      </c>
      <c r="L25" s="2">
        <v>288.3</v>
      </c>
      <c r="M25" s="2">
        <v>62.6</v>
      </c>
      <c r="N25" s="2">
        <v>65.099999999999994</v>
      </c>
      <c r="O25" s="2">
        <f t="shared" si="3"/>
        <v>23.4</v>
      </c>
      <c r="P25" s="2">
        <v>23.4</v>
      </c>
      <c r="Q25" s="2">
        <v>22.9</v>
      </c>
      <c r="R25" s="2"/>
      <c r="S25" s="3">
        <f t="shared" si="4"/>
        <v>670.40000000000009</v>
      </c>
      <c r="T25" s="2">
        <f t="shared" si="6"/>
        <v>562.30000000000007</v>
      </c>
      <c r="U25" s="2">
        <f t="shared" si="7"/>
        <v>252.3</v>
      </c>
      <c r="V25" s="2">
        <f t="shared" si="5"/>
        <v>108.1</v>
      </c>
    </row>
    <row r="26" spans="1:22" ht="12" customHeight="1" x14ac:dyDescent="0.25">
      <c r="A26" s="7" t="s">
        <v>29</v>
      </c>
      <c r="B26" s="8" t="s">
        <v>51</v>
      </c>
      <c r="C26" s="3">
        <f t="shared" si="0"/>
        <v>78</v>
      </c>
      <c r="D26" s="2">
        <v>18</v>
      </c>
      <c r="E26" s="2"/>
      <c r="F26" s="2">
        <v>60</v>
      </c>
      <c r="G26" s="3">
        <f t="shared" si="1"/>
        <v>197.9</v>
      </c>
      <c r="H26" s="2">
        <v>196.9</v>
      </c>
      <c r="I26" s="2">
        <v>156.9</v>
      </c>
      <c r="J26" s="2">
        <v>1</v>
      </c>
      <c r="K26" s="3">
        <f t="shared" si="2"/>
        <v>458.9</v>
      </c>
      <c r="L26" s="2">
        <v>164.7</v>
      </c>
      <c r="M26" s="2">
        <v>68.599999999999994</v>
      </c>
      <c r="N26" s="2">
        <v>294.2</v>
      </c>
      <c r="O26" s="2">
        <f t="shared" si="3"/>
        <v>23.4</v>
      </c>
      <c r="P26" s="2">
        <v>23.4</v>
      </c>
      <c r="Q26" s="2">
        <v>23</v>
      </c>
      <c r="R26" s="2"/>
      <c r="S26" s="3">
        <f t="shared" si="4"/>
        <v>758.2</v>
      </c>
      <c r="T26" s="2">
        <f t="shared" si="6"/>
        <v>403</v>
      </c>
      <c r="U26" s="2">
        <f t="shared" si="7"/>
        <v>248.5</v>
      </c>
      <c r="V26" s="2">
        <f t="shared" si="5"/>
        <v>355.2</v>
      </c>
    </row>
    <row r="27" spans="1:22" ht="12" customHeight="1" x14ac:dyDescent="0.25">
      <c r="A27" s="7" t="s">
        <v>30</v>
      </c>
      <c r="B27" s="8" t="s">
        <v>52</v>
      </c>
      <c r="C27" s="3">
        <f t="shared" si="0"/>
        <v>98</v>
      </c>
      <c r="D27" s="2">
        <v>68</v>
      </c>
      <c r="E27" s="2"/>
      <c r="F27" s="2">
        <v>30</v>
      </c>
      <c r="G27" s="3">
        <f t="shared" si="1"/>
        <v>259.29999999999995</v>
      </c>
      <c r="H27" s="2">
        <v>237.29999999999998</v>
      </c>
      <c r="I27" s="2">
        <v>168.2</v>
      </c>
      <c r="J27" s="2">
        <v>22</v>
      </c>
      <c r="K27" s="3">
        <f t="shared" si="2"/>
        <v>309.79999999999995</v>
      </c>
      <c r="L27" s="2">
        <v>195.79999999999998</v>
      </c>
      <c r="M27" s="2">
        <v>51</v>
      </c>
      <c r="N27" s="2">
        <v>114</v>
      </c>
      <c r="O27" s="2">
        <f t="shared" si="3"/>
        <v>22.4</v>
      </c>
      <c r="P27" s="2">
        <v>22.4</v>
      </c>
      <c r="Q27" s="2">
        <v>22</v>
      </c>
      <c r="R27" s="2"/>
      <c r="S27" s="3">
        <f t="shared" si="4"/>
        <v>689.49999999999989</v>
      </c>
      <c r="T27" s="2">
        <f t="shared" si="6"/>
        <v>523.49999999999989</v>
      </c>
      <c r="U27" s="2">
        <f t="shared" si="7"/>
        <v>241.2</v>
      </c>
      <c r="V27" s="2">
        <f t="shared" si="5"/>
        <v>166</v>
      </c>
    </row>
    <row r="28" spans="1:22" ht="12" customHeight="1" x14ac:dyDescent="0.25">
      <c r="A28" s="7" t="s">
        <v>31</v>
      </c>
      <c r="B28" s="8" t="s">
        <v>53</v>
      </c>
      <c r="C28" s="3">
        <f t="shared" si="0"/>
        <v>89</v>
      </c>
      <c r="D28" s="2">
        <v>60</v>
      </c>
      <c r="E28" s="2"/>
      <c r="F28" s="2">
        <v>29</v>
      </c>
      <c r="G28" s="3">
        <f t="shared" si="1"/>
        <v>255.09999999999997</v>
      </c>
      <c r="H28" s="2">
        <v>255.09999999999997</v>
      </c>
      <c r="I28" s="2">
        <v>197.39999999999998</v>
      </c>
      <c r="J28" s="2">
        <v>0</v>
      </c>
      <c r="K28" s="3">
        <f t="shared" si="2"/>
        <v>432</v>
      </c>
      <c r="L28" s="2">
        <v>216</v>
      </c>
      <c r="M28" s="2">
        <v>74.900000000000006</v>
      </c>
      <c r="N28" s="2">
        <v>216</v>
      </c>
      <c r="O28" s="2">
        <f t="shared" si="3"/>
        <v>42.300000000000004</v>
      </c>
      <c r="P28" s="2">
        <v>42.300000000000004</v>
      </c>
      <c r="Q28" s="2">
        <v>41.6</v>
      </c>
      <c r="R28" s="2"/>
      <c r="S28" s="3">
        <f t="shared" si="4"/>
        <v>818.39999999999986</v>
      </c>
      <c r="T28" s="2">
        <f t="shared" si="6"/>
        <v>573.39999999999986</v>
      </c>
      <c r="U28" s="2">
        <f t="shared" si="7"/>
        <v>313.89999999999998</v>
      </c>
      <c r="V28" s="2">
        <f t="shared" si="5"/>
        <v>245</v>
      </c>
    </row>
    <row r="29" spans="1:22" ht="12" customHeight="1" x14ac:dyDescent="0.25">
      <c r="A29" s="7" t="s">
        <v>32</v>
      </c>
      <c r="B29" s="8" t="s">
        <v>54</v>
      </c>
      <c r="C29" s="3">
        <f t="shared" si="0"/>
        <v>260</v>
      </c>
      <c r="D29" s="2">
        <v>200</v>
      </c>
      <c r="E29" s="2"/>
      <c r="F29" s="2">
        <v>60</v>
      </c>
      <c r="G29" s="3">
        <f t="shared" si="1"/>
        <v>216</v>
      </c>
      <c r="H29" s="2">
        <v>209</v>
      </c>
      <c r="I29" s="2">
        <v>157.30000000000001</v>
      </c>
      <c r="J29" s="2">
        <v>7</v>
      </c>
      <c r="K29" s="3">
        <f t="shared" si="2"/>
        <v>616.79999999999995</v>
      </c>
      <c r="L29" s="2">
        <v>354.4</v>
      </c>
      <c r="M29" s="2">
        <v>83.5</v>
      </c>
      <c r="N29" s="2">
        <v>262.39999999999998</v>
      </c>
      <c r="O29" s="2">
        <f t="shared" si="3"/>
        <v>23.5</v>
      </c>
      <c r="P29" s="2">
        <v>23.5</v>
      </c>
      <c r="Q29" s="2">
        <v>23</v>
      </c>
      <c r="R29" s="2"/>
      <c r="S29" s="3">
        <f t="shared" si="4"/>
        <v>1116.3</v>
      </c>
      <c r="T29" s="2">
        <f t="shared" si="6"/>
        <v>786.9</v>
      </c>
      <c r="U29" s="2">
        <f t="shared" si="7"/>
        <v>263.8</v>
      </c>
      <c r="V29" s="2">
        <f t="shared" si="5"/>
        <v>329.4</v>
      </c>
    </row>
    <row r="30" spans="1:22" ht="12" customHeight="1" x14ac:dyDescent="0.25">
      <c r="A30" s="7" t="s">
        <v>33</v>
      </c>
      <c r="B30" s="8" t="s">
        <v>55</v>
      </c>
      <c r="C30" s="3">
        <f t="shared" si="0"/>
        <v>234</v>
      </c>
      <c r="D30" s="2">
        <v>200</v>
      </c>
      <c r="E30" s="2"/>
      <c r="F30" s="2">
        <v>34</v>
      </c>
      <c r="G30" s="3">
        <f t="shared" si="1"/>
        <v>331.9</v>
      </c>
      <c r="H30" s="2">
        <v>313.89999999999998</v>
      </c>
      <c r="I30" s="2">
        <v>159.6</v>
      </c>
      <c r="J30" s="2">
        <v>18</v>
      </c>
      <c r="K30" s="3">
        <f t="shared" si="2"/>
        <v>513.20000000000005</v>
      </c>
      <c r="L30" s="2">
        <v>414.6</v>
      </c>
      <c r="M30" s="2">
        <v>98.1</v>
      </c>
      <c r="N30" s="2">
        <v>98.6</v>
      </c>
      <c r="O30" s="2">
        <f t="shared" si="3"/>
        <v>23</v>
      </c>
      <c r="P30" s="2">
        <v>23</v>
      </c>
      <c r="Q30" s="2">
        <v>22.5</v>
      </c>
      <c r="R30" s="2"/>
      <c r="S30" s="3">
        <f t="shared" si="4"/>
        <v>1102.0999999999999</v>
      </c>
      <c r="T30" s="2">
        <f t="shared" si="6"/>
        <v>951.5</v>
      </c>
      <c r="U30" s="2">
        <f t="shared" si="7"/>
        <v>280.2</v>
      </c>
      <c r="V30" s="2">
        <f t="shared" si="5"/>
        <v>150.6</v>
      </c>
    </row>
    <row r="31" spans="1:22" ht="12" customHeight="1" x14ac:dyDescent="0.25">
      <c r="A31" s="34" t="s">
        <v>56</v>
      </c>
      <c r="B31" s="35"/>
      <c r="C31" s="3">
        <f>SUM(C8:C30)</f>
        <v>2900</v>
      </c>
      <c r="D31" s="3">
        <f t="shared" ref="D31:V31" si="8">SUM(D8:D30)</f>
        <v>1889.4</v>
      </c>
      <c r="E31" s="3">
        <f t="shared" si="8"/>
        <v>0</v>
      </c>
      <c r="F31" s="3">
        <f t="shared" si="8"/>
        <v>1010.6</v>
      </c>
      <c r="G31" s="3">
        <f t="shared" si="8"/>
        <v>5939.0000000000009</v>
      </c>
      <c r="H31" s="3">
        <f t="shared" si="8"/>
        <v>5735.5000000000009</v>
      </c>
      <c r="I31" s="3">
        <f t="shared" si="8"/>
        <v>4354.8000000000011</v>
      </c>
      <c r="J31" s="3">
        <f t="shared" si="8"/>
        <v>203.5</v>
      </c>
      <c r="K31" s="3">
        <f t="shared" si="8"/>
        <v>9585.2999999999975</v>
      </c>
      <c r="L31" s="3">
        <f t="shared" si="8"/>
        <v>4951.2000000000007</v>
      </c>
      <c r="M31" s="3">
        <f t="shared" si="8"/>
        <v>1506.2999999999997</v>
      </c>
      <c r="N31" s="3">
        <f t="shared" si="8"/>
        <v>4634.1000000000004</v>
      </c>
      <c r="O31" s="3">
        <f t="shared" si="8"/>
        <v>638.79999999999995</v>
      </c>
      <c r="P31" s="3">
        <f t="shared" si="8"/>
        <v>638.79999999999995</v>
      </c>
      <c r="Q31" s="3">
        <f t="shared" si="8"/>
        <v>626.4</v>
      </c>
      <c r="R31" s="3">
        <f t="shared" si="8"/>
        <v>0</v>
      </c>
      <c r="S31" s="3">
        <f t="shared" si="8"/>
        <v>19063.099999999999</v>
      </c>
      <c r="T31" s="3">
        <f t="shared" si="8"/>
        <v>13214.9</v>
      </c>
      <c r="U31" s="3">
        <f t="shared" si="8"/>
        <v>6487.5</v>
      </c>
      <c r="V31" s="3">
        <f t="shared" si="8"/>
        <v>5848.2000000000007</v>
      </c>
    </row>
    <row r="32" spans="1:22" x14ac:dyDescent="0.25">
      <c r="A32" s="23" t="s">
        <v>60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9:21" x14ac:dyDescent="0.25">
      <c r="S33" s="9"/>
      <c r="U33" s="9"/>
    </row>
  </sheetData>
  <mergeCells count="33">
    <mergeCell ref="D6:E6"/>
    <mergeCell ref="O4:R4"/>
    <mergeCell ref="G4:J4"/>
    <mergeCell ref="T6:U6"/>
    <mergeCell ref="A32:V32"/>
    <mergeCell ref="L5:N5"/>
    <mergeCell ref="O5:O7"/>
    <mergeCell ref="P6:Q6"/>
    <mergeCell ref="N6:N7"/>
    <mergeCell ref="R6:R7"/>
    <mergeCell ref="P5:R5"/>
    <mergeCell ref="A31:B31"/>
    <mergeCell ref="A4:A7"/>
    <mergeCell ref="C5:C7"/>
    <mergeCell ref="C4:F4"/>
    <mergeCell ref="J6:J7"/>
    <mergeCell ref="G5:G7"/>
    <mergeCell ref="T5:V5"/>
    <mergeCell ref="B4:B7"/>
    <mergeCell ref="V6:V7"/>
    <mergeCell ref="S1:V1"/>
    <mergeCell ref="A3:V3"/>
    <mergeCell ref="S4:V4"/>
    <mergeCell ref="S5:S7"/>
    <mergeCell ref="K4:N4"/>
    <mergeCell ref="K5:K7"/>
    <mergeCell ref="L6:M6"/>
    <mergeCell ref="F6:F7"/>
    <mergeCell ref="H6:I6"/>
    <mergeCell ref="D5:F5"/>
    <mergeCell ref="K1:N1"/>
    <mergeCell ref="A2:V2"/>
    <mergeCell ref="H5:J5"/>
  </mergeCells>
  <phoneticPr fontId="0" type="noConversion"/>
  <pageMargins left="0.78740157480314965" right="0.39370078740157483" top="0.98425196850393704" bottom="0.19685039370078741" header="0.31496062992125984" footer="0.31496062992125984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7 priedas</vt:lpstr>
      <vt:lpstr>'7 priedas'!Print_Area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Irena Vysockienė</cp:lastModifiedBy>
  <cp:lastPrinted>2022-02-09T10:51:51Z</cp:lastPrinted>
  <dcterms:created xsi:type="dcterms:W3CDTF">2016-10-05T10:08:58Z</dcterms:created>
  <dcterms:modified xsi:type="dcterms:W3CDTF">2023-01-19T13:12:34Z</dcterms:modified>
</cp:coreProperties>
</file>