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C0BCEE15-4E44-4CDC-B026-E7BEDB979A72}" xr6:coauthVersionLast="47" xr6:coauthVersionMax="47" xr10:uidLastSave="{00000000-0000-0000-0000-000000000000}"/>
  <bookViews>
    <workbookView xWindow="1560" yWindow="1570" windowWidth="17110" windowHeight="16950" xr2:uid="{00000000-000D-0000-FFFF-FFFF00000000}"/>
  </bookViews>
  <sheets>
    <sheet name="6 priedas" sheetId="1" r:id="rId1"/>
  </sheets>
  <definedNames>
    <definedName name="_xlnm.Print_Area" localSheetId="0">'6 priedas'!$A$1:$F$73</definedName>
    <definedName name="_xlnm.Print_Titles" localSheetId="0">'6 priedas'!$9:$12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14" i="1" l="1"/>
  <c r="F56" i="1"/>
  <c r="E56" i="1"/>
  <c r="D56" i="1"/>
  <c r="C53" i="1"/>
  <c r="C16" i="1" l="1"/>
  <c r="C15" i="1"/>
  <c r="C49" i="1"/>
  <c r="D46" i="1"/>
  <c r="D20" i="1"/>
  <c r="C59" i="1"/>
  <c r="D65" i="1"/>
  <c r="C62" i="1" l="1"/>
  <c r="F65" i="1" l="1"/>
  <c r="E65" i="1"/>
  <c r="C64" i="1"/>
  <c r="E46" i="1" l="1"/>
  <c r="F46" i="1"/>
  <c r="C18" i="1" l="1"/>
  <c r="C60" i="1" l="1"/>
  <c r="C61" i="1"/>
  <c r="C63" i="1"/>
  <c r="C58" i="1"/>
  <c r="C65" i="1" s="1"/>
  <c r="C19" i="1"/>
  <c r="C20" i="1" s="1"/>
  <c r="C52" i="1"/>
  <c r="C54" i="1"/>
  <c r="C51" i="1"/>
  <c r="C56" i="1" s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2" i="1"/>
  <c r="C46" i="1" l="1"/>
  <c r="D49" i="1"/>
  <c r="E49" i="1"/>
  <c r="F49" i="1"/>
  <c r="D16" i="1"/>
  <c r="E16" i="1"/>
  <c r="F16" i="1"/>
  <c r="E20" i="1"/>
  <c r="F20" i="1"/>
  <c r="F66" i="1" l="1"/>
  <c r="D66" i="1"/>
  <c r="C66" i="1" s="1"/>
  <c r="E66" i="1"/>
</calcChain>
</file>

<file path=xl/sharedStrings.xml><?xml version="1.0" encoding="utf-8"?>
<sst xmlns="http://schemas.openxmlformats.org/spreadsheetml/2006/main" count="111" uniqueCount="104">
  <si>
    <t>(tūkst. Eur)</t>
  </si>
  <si>
    <t>Eil. 
Nr.</t>
  </si>
  <si>
    <t>Iš jų:</t>
  </si>
  <si>
    <t>I š l a i d o m s</t>
  </si>
  <si>
    <t>Iš jų:darbo užmokesčiui</t>
  </si>
  <si>
    <t>Turtui įsigyti</t>
  </si>
  <si>
    <t>Programų pavadinimas</t>
  </si>
  <si>
    <t>Asignavimų valdytojai</t>
  </si>
  <si>
    <t>01. EKONOMINIO KONKURENCINGUMO DIDINIMO PROGRAMA</t>
  </si>
  <si>
    <t>Iš viso:</t>
  </si>
  <si>
    <t>02. ŠVIETIMO KOKYBĖS IR PRIEINAMUMO DIDINIMO PROGRAMA</t>
  </si>
  <si>
    <t>05. SAUGIOS IR ŠVARIOS GYVENAMOSIOS APLINKOS KŪRIMO PROGRAMA</t>
  </si>
  <si>
    <t>08. SOCIALINĖS ATSKIRTIES MAŽINIMO PROGRAMA</t>
  </si>
  <si>
    <t>04. VALDYMO PROGRAMA</t>
  </si>
  <si>
    <t>Savivaldybės administracija</t>
  </si>
  <si>
    <t>Pedagoginė psichologinė tarnyba</t>
  </si>
  <si>
    <t>Bezdonių seniūnija</t>
  </si>
  <si>
    <t>Buivydžių seniūnija</t>
  </si>
  <si>
    <t>Dūkštų seniūnija</t>
  </si>
  <si>
    <t>Juodšilių seniūnija</t>
  </si>
  <si>
    <t>Kalvelių seniūnija</t>
  </si>
  <si>
    <t>Lavoriškių seniūnija</t>
  </si>
  <si>
    <t>Maišiagalos seniūnija</t>
  </si>
  <si>
    <t>Marijampolio seniūnija</t>
  </si>
  <si>
    <t>Medininkų seniūnija</t>
  </si>
  <si>
    <t>Mickūnų seniūnija</t>
  </si>
  <si>
    <t>Nemenčinės seniūnija</t>
  </si>
  <si>
    <t>Nemėžio seniūnija</t>
  </si>
  <si>
    <t>Paberžės seniūnija</t>
  </si>
  <si>
    <t>Pagirių seniūnija</t>
  </si>
  <si>
    <t>Riešės seniūnija</t>
  </si>
  <si>
    <t>Rudaminos seniūnija</t>
  </si>
  <si>
    <t>Rukainių seniūnija</t>
  </si>
  <si>
    <t>Sudervės seniūnija</t>
  </si>
  <si>
    <t>Sužionių seniūnija</t>
  </si>
  <si>
    <t>Šatrininkų seniūnija</t>
  </si>
  <si>
    <t>Zujūnų seniūnija</t>
  </si>
  <si>
    <t>Nemenčinės miesto seniūnija</t>
  </si>
  <si>
    <t>Vilniaus krašto etnografinis muziejus</t>
  </si>
  <si>
    <t>Vladislavo Sirokomlės muziejus</t>
  </si>
  <si>
    <t>Nemenčinės daugiafunkcinis kultūros centras</t>
  </si>
  <si>
    <t>Rudaminos daugiafunkcinis kultūros centras</t>
  </si>
  <si>
    <t>Nemenčinės neįgaliųjų dienos užimtumo centras</t>
  </si>
  <si>
    <t>Juodšilių bendruomenės socialinių paslaugų centras</t>
  </si>
  <si>
    <t>Paberžės socialinės globos namai</t>
  </si>
  <si>
    <t>07. KULTŪROS, SPORTO IR TURIZMO VYSTYMO PROGRAMA</t>
  </si>
  <si>
    <t>Šeimos ir vaiko gerovės centras</t>
  </si>
  <si>
    <t>Šeimos ir vaiko krizių centras</t>
  </si>
  <si>
    <t>Švietimo įstaigos</t>
  </si>
  <si>
    <t>Socialinių paslaugų centras</t>
  </si>
  <si>
    <t>Savivaldybės administracija (už medžių kirtimą)</t>
  </si>
  <si>
    <t>Vilniaus rajono savivaldybės</t>
  </si>
  <si>
    <t>6 priedas</t>
  </si>
  <si>
    <t>______________________________________</t>
  </si>
  <si>
    <t>Savivaldybės administracija, iš jų:</t>
  </si>
  <si>
    <t>būsto pardavimo pajamos</t>
  </si>
  <si>
    <t>Avižienių seniūnija</t>
  </si>
  <si>
    <t>IŠ VISO PAGAL  PROGRAMAS:</t>
  </si>
  <si>
    <t>Kuosinės socialinės globos namai</t>
  </si>
  <si>
    <t>sprendimo Nr.  T3-</t>
  </si>
  <si>
    <t xml:space="preserve">VILNIAUS RAJONO SAVIVALDYBĖS 2023 METŲ BIUDŽETO ASIGNAVIMAI IŠ BIUDŽETINIŲ ĮSTAIGŲ PAJAMŲ PROGRAMOMS VYKDYTI </t>
  </si>
  <si>
    <t>tarybos 2023 m. vasario   d.</t>
  </si>
  <si>
    <t>Vilniaus rajono centrinė biblioteka</t>
  </si>
  <si>
    <t>1.</t>
  </si>
  <si>
    <t>1.1</t>
  </si>
  <si>
    <t>2.</t>
  </si>
  <si>
    <t>3.</t>
  </si>
  <si>
    <t>4.</t>
  </si>
  <si>
    <t>9.</t>
  </si>
  <si>
    <t>6.</t>
  </si>
  <si>
    <t>8.</t>
  </si>
  <si>
    <t>7.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</si>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</sst>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164" fontId="6" fillId="0" borderId="0" xfId="0" applyNumberFormat="1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Normal="100" workbookViewId="0">
      <selection activeCell="H27" sqref="H27"/>
    </sheetView>
  </sheetViews>
  <sheetFormatPr defaultColWidth="9" defaultRowHeight="15.5" x14ac:dyDescent="0.35"/>
  <cols>
    <col min="1" max="1" width="5.453125" style="24" customWidth="1"/>
    <col min="2" max="2" width="49.54296875" style="3" customWidth="1"/>
    <col min="3" max="3" width="9.54296875" style="3" customWidth="1"/>
    <col min="4" max="4" width="8.453125" style="3" customWidth="1"/>
    <col min="5" max="5" width="12.453125" style="3" customWidth="1"/>
    <col min="6" max="6" width="8.453125" style="3" customWidth="1"/>
    <col min="7" max="16384" width="9" style="1"/>
  </cols>
  <sheetData>
    <row r="1" spans="1:6" s="9" customFormat="1" x14ac:dyDescent="0.35">
      <c r="A1" s="23"/>
      <c r="C1" s="10"/>
      <c r="D1" s="11" t="s">
        <v>51</v>
      </c>
      <c r="E1" s="11"/>
      <c r="F1" s="12"/>
    </row>
    <row r="2" spans="1:6" s="9" customFormat="1" x14ac:dyDescent="0.35">
      <c r="A2" s="23"/>
      <c r="C2" s="13"/>
      <c r="D2" s="11" t="s">
        <v>61</v>
      </c>
      <c r="E2" s="11"/>
      <c r="F2" s="12"/>
    </row>
    <row r="3" spans="1:6" s="9" customFormat="1" x14ac:dyDescent="0.35">
      <c r="A3" s="23"/>
      <c r="C3" s="13"/>
      <c r="D3" s="11" t="s">
        <v>59</v>
      </c>
      <c r="E3" s="11"/>
      <c r="F3" s="14"/>
    </row>
    <row r="4" spans="1:6" s="9" customFormat="1" x14ac:dyDescent="0.35">
      <c r="A4" s="23"/>
      <c r="C4" s="13"/>
      <c r="D4" s="11" t="s">
        <v>52</v>
      </c>
      <c r="E4" s="11"/>
      <c r="F4" s="14"/>
    </row>
    <row r="5" spans="1:6" x14ac:dyDescent="0.35">
      <c r="C5" s="5"/>
      <c r="D5" s="4"/>
      <c r="E5" s="4"/>
      <c r="F5" s="6"/>
    </row>
    <row r="6" spans="1:6" x14ac:dyDescent="0.35">
      <c r="C6" s="5"/>
      <c r="D6" s="4"/>
      <c r="E6" s="4"/>
      <c r="F6" s="6"/>
    </row>
    <row r="7" spans="1:6" x14ac:dyDescent="0.35">
      <c r="C7" s="5"/>
      <c r="D7" s="4"/>
      <c r="E7" s="4"/>
      <c r="F7" s="6"/>
    </row>
    <row r="8" spans="1:6" s="9" customFormat="1" ht="47.25" customHeight="1" x14ac:dyDescent="0.35">
      <c r="A8" s="27" t="s">
        <v>60</v>
      </c>
      <c r="B8" s="27"/>
      <c r="C8" s="27"/>
      <c r="D8" s="27"/>
      <c r="E8" s="27"/>
      <c r="F8" s="27"/>
    </row>
    <row r="9" spans="1:6" x14ac:dyDescent="0.35">
      <c r="A9" s="28" t="s">
        <v>0</v>
      </c>
      <c r="B9" s="28"/>
      <c r="C9" s="28"/>
      <c r="D9" s="28"/>
      <c r="E9" s="28"/>
      <c r="F9" s="28"/>
    </row>
    <row r="10" spans="1:6" x14ac:dyDescent="0.35">
      <c r="A10" s="35" t="s">
        <v>1</v>
      </c>
      <c r="B10" s="36" t="s">
        <v>6</v>
      </c>
      <c r="C10" s="34" t="s">
        <v>9</v>
      </c>
      <c r="D10" s="29" t="s">
        <v>2</v>
      </c>
      <c r="E10" s="30"/>
      <c r="F10" s="31"/>
    </row>
    <row r="11" spans="1:6" x14ac:dyDescent="0.35">
      <c r="A11" s="35"/>
      <c r="B11" s="27"/>
      <c r="C11" s="34"/>
      <c r="D11" s="29" t="s">
        <v>3</v>
      </c>
      <c r="E11" s="31"/>
      <c r="F11" s="32" t="s">
        <v>5</v>
      </c>
    </row>
    <row r="12" spans="1:6" ht="30" x14ac:dyDescent="0.35">
      <c r="A12" s="35"/>
      <c r="B12" s="15" t="s">
        <v>7</v>
      </c>
      <c r="C12" s="34"/>
      <c r="D12" s="15" t="s">
        <v>9</v>
      </c>
      <c r="E12" s="15" t="s">
        <v>4</v>
      </c>
      <c r="F12" s="33"/>
    </row>
    <row r="13" spans="1:6" s="2" customFormat="1" ht="15.75" customHeight="1" x14ac:dyDescent="0.35">
      <c r="A13" s="37" t="s">
        <v>8</v>
      </c>
      <c r="B13" s="38"/>
      <c r="C13" s="38"/>
      <c r="D13" s="38"/>
      <c r="E13" s="38"/>
      <c r="F13" s="39"/>
    </row>
    <row r="14" spans="1:6" x14ac:dyDescent="0.35">
      <c r="A14" s="21" t="s">
        <v>63</v>
      </c>
      <c r="B14" s="7" t="s">
        <v>54</v>
      </c>
      <c r="C14" s="8">
        <f>SUM(D14+F14)</f>
        <v>151.80000000000001</v>
      </c>
      <c r="D14" s="8">
        <v>151.80000000000001</v>
      </c>
      <c r="E14" s="8">
        <v>0</v>
      </c>
      <c r="F14" s="8">
        <v>0</v>
      </c>
    </row>
    <row r="15" spans="1:6" ht="16.5" customHeight="1" x14ac:dyDescent="0.35">
      <c r="A15" s="21" t="s">
        <v>64</v>
      </c>
      <c r="B15" s="7" t="s">
        <v>55</v>
      </c>
      <c r="C15" s="8">
        <f>SUM(D15+F15)</f>
        <v>15.6</v>
      </c>
      <c r="D15" s="8">
        <v>15.6</v>
      </c>
      <c r="E15" s="8">
        <v>0</v>
      </c>
      <c r="F15" s="8">
        <v>0</v>
      </c>
    </row>
    <row r="16" spans="1:6" x14ac:dyDescent="0.35">
      <c r="A16" s="21"/>
      <c r="B16" s="16" t="s">
        <v>9</v>
      </c>
      <c r="C16" s="17">
        <f>C14</f>
        <v>151.80000000000001</v>
      </c>
      <c r="D16" s="17">
        <f t="shared" ref="D16:F16" si="0">D14</f>
        <v>151.80000000000001</v>
      </c>
      <c r="E16" s="17">
        <f t="shared" si="0"/>
        <v>0</v>
      </c>
      <c r="F16" s="17">
        <f t="shared" si="0"/>
        <v>0</v>
      </c>
    </row>
    <row r="17" spans="1:6" ht="15.75" customHeight="1" x14ac:dyDescent="0.35">
      <c r="A17" s="37" t="s">
        <v>10</v>
      </c>
      <c r="B17" s="38"/>
      <c r="C17" s="38"/>
      <c r="D17" s="38"/>
      <c r="E17" s="38"/>
      <c r="F17" s="39"/>
    </row>
    <row r="18" spans="1:6" x14ac:dyDescent="0.35">
      <c r="A18" s="21" t="s">
        <v>65</v>
      </c>
      <c r="B18" s="7" t="s">
        <v>48</v>
      </c>
      <c r="C18" s="8">
        <f>D18+F18</f>
        <v>1142.9000000000001</v>
      </c>
      <c r="D18" s="8">
        <v>1142.9000000000001</v>
      </c>
      <c r="E18" s="8">
        <v>43.8</v>
      </c>
      <c r="F18" s="8">
        <v>0</v>
      </c>
    </row>
    <row r="19" spans="1:6" x14ac:dyDescent="0.35">
      <c r="A19" s="21" t="s">
        <v>66</v>
      </c>
      <c r="B19" s="7" t="s">
        <v>15</v>
      </c>
      <c r="C19" s="8">
        <f>D19+F19</f>
        <v>9</v>
      </c>
      <c r="D19" s="8">
        <v>9</v>
      </c>
      <c r="E19" s="8">
        <v>0</v>
      </c>
      <c r="F19" s="8">
        <v>0</v>
      </c>
    </row>
    <row r="20" spans="1:6" s="9" customFormat="1" x14ac:dyDescent="0.35">
      <c r="A20" s="21"/>
      <c r="B20" s="16" t="s">
        <v>9</v>
      </c>
      <c r="C20" s="17">
        <f>SUM(C18:C19)</f>
        <v>1151.9000000000001</v>
      </c>
      <c r="D20" s="17">
        <f>SUM(D18:D19)</f>
        <v>1151.9000000000001</v>
      </c>
      <c r="E20" s="17">
        <f t="shared" ref="E20:F20" si="1">SUM(E18:E19)</f>
        <v>43.8</v>
      </c>
      <c r="F20" s="17">
        <f t="shared" si="1"/>
        <v>0</v>
      </c>
    </row>
    <row r="21" spans="1:6" s="9" customFormat="1" x14ac:dyDescent="0.35">
      <c r="A21" s="37" t="s">
        <v>13</v>
      </c>
      <c r="B21" s="38"/>
      <c r="C21" s="38"/>
      <c r="D21" s="38"/>
      <c r="E21" s="38"/>
      <c r="F21" s="39"/>
    </row>
    <row r="22" spans="1:6" x14ac:dyDescent="0.35">
      <c r="A22" s="21" t="s">
        <v>67</v>
      </c>
      <c r="B22" s="7" t="s">
        <v>14</v>
      </c>
      <c r="C22" s="8">
        <f>D22+F22</f>
        <v>21.4</v>
      </c>
      <c r="D22" s="8">
        <v>21.4</v>
      </c>
      <c r="E22" s="8">
        <v>0</v>
      </c>
      <c r="F22" s="8">
        <v>0</v>
      </c>
    </row>
    <row r="23" spans="1:6" s="9" customFormat="1" x14ac:dyDescent="0.35">
      <c r="A23" s="21" t="s">
        <v>72</v>
      </c>
      <c r="B23" s="7" t="s">
        <v>56</v>
      </c>
      <c r="C23" s="8">
        <f t="shared" ref="C23:C45" si="2">D23+F23</f>
        <v>1.9</v>
      </c>
      <c r="D23" s="8">
        <v>1.9</v>
      </c>
      <c r="E23" s="8">
        <v>0</v>
      </c>
      <c r="F23" s="8">
        <v>0</v>
      </c>
    </row>
    <row r="24" spans="1:6" s="9" customFormat="1" x14ac:dyDescent="0.35">
      <c r="A24" s="21" t="s">
        <v>69</v>
      </c>
      <c r="B24" s="7" t="s">
        <v>16</v>
      </c>
      <c r="C24" s="8">
        <f t="shared" si="2"/>
        <v>1</v>
      </c>
      <c r="D24" s="8">
        <v>1</v>
      </c>
      <c r="E24" s="8">
        <v>0</v>
      </c>
      <c r="F24" s="8">
        <v>0</v>
      </c>
    </row>
    <row r="25" spans="1:6" s="9" customFormat="1" x14ac:dyDescent="0.35">
      <c r="A25" s="21" t="s">
        <v>71</v>
      </c>
      <c r="B25" s="7" t="s">
        <v>17</v>
      </c>
      <c r="C25" s="8">
        <f t="shared" si="2"/>
        <v>1.1000000000000001</v>
      </c>
      <c r="D25" s="8">
        <v>1.1000000000000001</v>
      </c>
      <c r="E25" s="8">
        <v>0</v>
      </c>
      <c r="F25" s="8">
        <v>0</v>
      </c>
    </row>
    <row r="26" spans="1:6" s="9" customFormat="1" x14ac:dyDescent="0.35">
      <c r="A26" s="21" t="s">
        <v>70</v>
      </c>
      <c r="B26" s="7" t="s">
        <v>18</v>
      </c>
      <c r="C26" s="8">
        <f t="shared" si="2"/>
        <v>0.4</v>
      </c>
      <c r="D26" s="8">
        <v>0.4</v>
      </c>
      <c r="E26" s="8">
        <v>0</v>
      </c>
      <c r="F26" s="8">
        <v>0</v>
      </c>
    </row>
    <row r="27" spans="1:6" s="9" customFormat="1" x14ac:dyDescent="0.35">
      <c r="A27" s="21" t="s">
        <v>68</v>
      </c>
      <c r="B27" s="7" t="s">
        <v>19</v>
      </c>
      <c r="C27" s="8">
        <f t="shared" si="2"/>
        <v>1.6</v>
      </c>
      <c r="D27" s="8">
        <v>1.6</v>
      </c>
      <c r="E27" s="8">
        <v>0</v>
      </c>
      <c r="F27" s="8">
        <v>0</v>
      </c>
    </row>
    <row r="28" spans="1:6" s="9" customFormat="1" x14ac:dyDescent="0.35">
      <c r="A28" s="21" t="s">
        <v>73</v>
      </c>
      <c r="B28" s="7" t="s">
        <v>20</v>
      </c>
      <c r="C28" s="8">
        <f t="shared" si="2"/>
        <v>0.3</v>
      </c>
      <c r="D28" s="8">
        <v>0.3</v>
      </c>
      <c r="E28" s="8">
        <v>0</v>
      </c>
      <c r="F28" s="8">
        <v>0</v>
      </c>
    </row>
    <row r="29" spans="1:6" s="9" customFormat="1" x14ac:dyDescent="0.35">
      <c r="A29" s="21" t="s">
        <v>74</v>
      </c>
      <c r="B29" s="7" t="s">
        <v>21</v>
      </c>
      <c r="C29" s="8">
        <f t="shared" si="2"/>
        <v>1.9</v>
      </c>
      <c r="D29" s="8">
        <v>1.9</v>
      </c>
      <c r="E29" s="8">
        <v>0</v>
      </c>
      <c r="F29" s="8">
        <v>0</v>
      </c>
    </row>
    <row r="30" spans="1:6" s="9" customFormat="1" x14ac:dyDescent="0.35">
      <c r="A30" s="21" t="s">
        <v>75</v>
      </c>
      <c r="B30" s="7" t="s">
        <v>22</v>
      </c>
      <c r="C30" s="8">
        <f t="shared" si="2"/>
        <v>11</v>
      </c>
      <c r="D30" s="8">
        <v>11</v>
      </c>
      <c r="E30" s="8">
        <v>0</v>
      </c>
      <c r="F30" s="8">
        <v>0</v>
      </c>
    </row>
    <row r="31" spans="1:6" s="9" customFormat="1" x14ac:dyDescent="0.35">
      <c r="A31" s="21" t="s">
        <v>76</v>
      </c>
      <c r="B31" s="7" t="s">
        <v>23</v>
      </c>
      <c r="C31" s="8">
        <f t="shared" si="2"/>
        <v>0.4</v>
      </c>
      <c r="D31" s="8">
        <v>0.4</v>
      </c>
      <c r="E31" s="8">
        <v>0</v>
      </c>
      <c r="F31" s="8">
        <v>0</v>
      </c>
    </row>
    <row r="32" spans="1:6" s="9" customFormat="1" x14ac:dyDescent="0.35">
      <c r="A32" s="21" t="s">
        <v>77</v>
      </c>
      <c r="B32" s="7" t="s">
        <v>24</v>
      </c>
      <c r="C32" s="8">
        <f t="shared" si="2"/>
        <v>0.3</v>
      </c>
      <c r="D32" s="8">
        <v>0.3</v>
      </c>
      <c r="E32" s="8">
        <v>0</v>
      </c>
      <c r="F32" s="8">
        <v>0</v>
      </c>
    </row>
    <row r="33" spans="1:6" s="9" customFormat="1" x14ac:dyDescent="0.35">
      <c r="A33" s="21" t="s">
        <v>78</v>
      </c>
      <c r="B33" s="7" t="s">
        <v>25</v>
      </c>
      <c r="C33" s="8">
        <f t="shared" si="2"/>
        <v>2.1</v>
      </c>
      <c r="D33" s="8">
        <v>2.1</v>
      </c>
      <c r="E33" s="8">
        <v>0</v>
      </c>
      <c r="F33" s="8">
        <v>0</v>
      </c>
    </row>
    <row r="34" spans="1:6" s="9" customFormat="1" x14ac:dyDescent="0.35">
      <c r="A34" s="21" t="s">
        <v>79</v>
      </c>
      <c r="B34" s="7" t="s">
        <v>26</v>
      </c>
      <c r="C34" s="8">
        <f t="shared" si="2"/>
        <v>2</v>
      </c>
      <c r="D34" s="8">
        <v>2</v>
      </c>
      <c r="E34" s="8">
        <v>0</v>
      </c>
      <c r="F34" s="8">
        <v>0</v>
      </c>
    </row>
    <row r="35" spans="1:6" s="9" customFormat="1" x14ac:dyDescent="0.35">
      <c r="A35" s="21" t="s">
        <v>80</v>
      </c>
      <c r="B35" s="7" t="s">
        <v>27</v>
      </c>
      <c r="C35" s="8">
        <f t="shared" si="2"/>
        <v>3.8</v>
      </c>
      <c r="D35" s="8">
        <v>3.8</v>
      </c>
      <c r="E35" s="8">
        <v>0</v>
      </c>
      <c r="F35" s="8">
        <v>0</v>
      </c>
    </row>
    <row r="36" spans="1:6" s="9" customFormat="1" x14ac:dyDescent="0.35">
      <c r="A36" s="21" t="s">
        <v>81</v>
      </c>
      <c r="B36" s="7" t="s">
        <v>28</v>
      </c>
      <c r="C36" s="8">
        <f t="shared" si="2"/>
        <v>4.5999999999999996</v>
      </c>
      <c r="D36" s="8">
        <v>4.5999999999999996</v>
      </c>
      <c r="E36" s="8">
        <v>0</v>
      </c>
      <c r="F36" s="8">
        <v>0</v>
      </c>
    </row>
    <row r="37" spans="1:6" s="9" customFormat="1" x14ac:dyDescent="0.35">
      <c r="A37" s="21" t="s">
        <v>82</v>
      </c>
      <c r="B37" s="7" t="s">
        <v>29</v>
      </c>
      <c r="C37" s="8">
        <f t="shared" si="2"/>
        <v>22.3</v>
      </c>
      <c r="D37" s="8">
        <v>22.3</v>
      </c>
      <c r="E37" s="8">
        <v>0</v>
      </c>
      <c r="F37" s="8">
        <v>0</v>
      </c>
    </row>
    <row r="38" spans="1:6" s="9" customFormat="1" x14ac:dyDescent="0.35">
      <c r="A38" s="21" t="s">
        <v>83</v>
      </c>
      <c r="B38" s="7" t="s">
        <v>30</v>
      </c>
      <c r="C38" s="8">
        <f t="shared" si="2"/>
        <v>0.6</v>
      </c>
      <c r="D38" s="8">
        <v>0.6</v>
      </c>
      <c r="E38" s="8">
        <v>0</v>
      </c>
      <c r="F38" s="8">
        <v>0</v>
      </c>
    </row>
    <row r="39" spans="1:6" s="9" customFormat="1" x14ac:dyDescent="0.35">
      <c r="A39" s="21" t="s">
        <v>84</v>
      </c>
      <c r="B39" s="7" t="s">
        <v>31</v>
      </c>
      <c r="C39" s="8">
        <f t="shared" si="2"/>
        <v>9</v>
      </c>
      <c r="D39" s="8">
        <v>9</v>
      </c>
      <c r="E39" s="8">
        <v>0</v>
      </c>
      <c r="F39" s="8">
        <v>0</v>
      </c>
    </row>
    <row r="40" spans="1:6" s="9" customFormat="1" x14ac:dyDescent="0.35">
      <c r="A40" s="21" t="s">
        <v>85</v>
      </c>
      <c r="B40" s="7" t="s">
        <v>32</v>
      </c>
      <c r="C40" s="8">
        <f t="shared" si="2"/>
        <v>0.8</v>
      </c>
      <c r="D40" s="8">
        <v>0.8</v>
      </c>
      <c r="E40" s="8">
        <v>0</v>
      </c>
      <c r="F40" s="8">
        <v>0</v>
      </c>
    </row>
    <row r="41" spans="1:6" s="9" customFormat="1" x14ac:dyDescent="0.35">
      <c r="A41" s="21" t="s">
        <v>86</v>
      </c>
      <c r="B41" s="7" t="s">
        <v>33</v>
      </c>
      <c r="C41" s="8">
        <f t="shared" si="2"/>
        <v>0.7</v>
      </c>
      <c r="D41" s="8">
        <v>0.7</v>
      </c>
      <c r="E41" s="8">
        <v>0</v>
      </c>
      <c r="F41" s="8">
        <v>0</v>
      </c>
    </row>
    <row r="42" spans="1:6" s="9" customFormat="1" x14ac:dyDescent="0.35">
      <c r="A42" s="21" t="s">
        <v>87</v>
      </c>
      <c r="B42" s="7" t="s">
        <v>34</v>
      </c>
      <c r="C42" s="8">
        <f t="shared" si="2"/>
        <v>0.4</v>
      </c>
      <c r="D42" s="8">
        <v>0.4</v>
      </c>
      <c r="E42" s="8">
        <v>0</v>
      </c>
      <c r="F42" s="8">
        <v>0</v>
      </c>
    </row>
    <row r="43" spans="1:6" s="9" customFormat="1" x14ac:dyDescent="0.35">
      <c r="A43" s="21" t="s">
        <v>88</v>
      </c>
      <c r="B43" s="7" t="s">
        <v>35</v>
      </c>
      <c r="C43" s="8">
        <f t="shared" si="2"/>
        <v>0.3</v>
      </c>
      <c r="D43" s="8">
        <v>0.3</v>
      </c>
      <c r="E43" s="8">
        <v>0</v>
      </c>
      <c r="F43" s="8">
        <v>0</v>
      </c>
    </row>
    <row r="44" spans="1:6" s="9" customFormat="1" x14ac:dyDescent="0.35">
      <c r="A44" s="21" t="s">
        <v>89</v>
      </c>
      <c r="B44" s="7" t="s">
        <v>36</v>
      </c>
      <c r="C44" s="8">
        <f t="shared" si="2"/>
        <v>1.1000000000000001</v>
      </c>
      <c r="D44" s="8">
        <v>1.1000000000000001</v>
      </c>
      <c r="E44" s="8">
        <v>0</v>
      </c>
      <c r="F44" s="8">
        <v>0</v>
      </c>
    </row>
    <row r="45" spans="1:6" s="9" customFormat="1" x14ac:dyDescent="0.35">
      <c r="A45" s="21" t="s">
        <v>90</v>
      </c>
      <c r="B45" s="7" t="s">
        <v>37</v>
      </c>
      <c r="C45" s="8">
        <f t="shared" si="2"/>
        <v>11.4</v>
      </c>
      <c r="D45" s="8">
        <v>11.4</v>
      </c>
      <c r="E45" s="8">
        <v>0</v>
      </c>
      <c r="F45" s="8">
        <v>0</v>
      </c>
    </row>
    <row r="46" spans="1:6" s="9" customFormat="1" x14ac:dyDescent="0.35">
      <c r="A46" s="21"/>
      <c r="B46" s="16" t="s">
        <v>9</v>
      </c>
      <c r="C46" s="17">
        <f>SUM(C22:C45)</f>
        <v>100.39999999999999</v>
      </c>
      <c r="D46" s="17">
        <f>SUM(D22:D45)</f>
        <v>100.39999999999999</v>
      </c>
      <c r="E46" s="17">
        <f t="shared" ref="E46:F46" si="3">SUM(E22:E45)</f>
        <v>0</v>
      </c>
      <c r="F46" s="17">
        <f t="shared" si="3"/>
        <v>0</v>
      </c>
    </row>
    <row r="47" spans="1:6" s="9" customFormat="1" ht="15.75" customHeight="1" x14ac:dyDescent="0.35">
      <c r="A47" s="40" t="s">
        <v>11</v>
      </c>
      <c r="B47" s="41"/>
      <c r="C47" s="41"/>
      <c r="D47" s="41"/>
      <c r="E47" s="41"/>
      <c r="F47" s="42"/>
    </row>
    <row r="48" spans="1:6" x14ac:dyDescent="0.35">
      <c r="A48" s="21" t="s">
        <v>91</v>
      </c>
      <c r="B48" s="7" t="s">
        <v>50</v>
      </c>
      <c r="C48" s="8">
        <v>104</v>
      </c>
      <c r="D48" s="8">
        <v>104</v>
      </c>
      <c r="E48" s="8">
        <v>0</v>
      </c>
      <c r="F48" s="8">
        <v>0</v>
      </c>
    </row>
    <row r="49" spans="1:6" s="9" customFormat="1" x14ac:dyDescent="0.35">
      <c r="A49" s="21"/>
      <c r="B49" s="16" t="s">
        <v>9</v>
      </c>
      <c r="C49" s="17">
        <f>C48</f>
        <v>104</v>
      </c>
      <c r="D49" s="17">
        <f t="shared" ref="D49:F49" si="4">D48</f>
        <v>104</v>
      </c>
      <c r="E49" s="17">
        <f t="shared" si="4"/>
        <v>0</v>
      </c>
      <c r="F49" s="17">
        <f t="shared" si="4"/>
        <v>0</v>
      </c>
    </row>
    <row r="50" spans="1:6" s="9" customFormat="1" ht="15.75" customHeight="1" x14ac:dyDescent="0.35">
      <c r="A50" s="37" t="s">
        <v>45</v>
      </c>
      <c r="B50" s="38"/>
      <c r="C50" s="38"/>
      <c r="D50" s="38"/>
      <c r="E50" s="38"/>
      <c r="F50" s="39"/>
    </row>
    <row r="51" spans="1:6" s="2" customFormat="1" x14ac:dyDescent="0.35">
      <c r="A51" s="21" t="s">
        <v>92</v>
      </c>
      <c r="B51" s="7" t="s">
        <v>38</v>
      </c>
      <c r="C51" s="8">
        <f>D51+F51</f>
        <v>7.2</v>
      </c>
      <c r="D51" s="8">
        <v>7.2</v>
      </c>
      <c r="E51" s="8">
        <v>0</v>
      </c>
      <c r="F51" s="8">
        <v>0</v>
      </c>
    </row>
    <row r="52" spans="1:6" s="2" customFormat="1" x14ac:dyDescent="0.35">
      <c r="A52" s="21" t="s">
        <v>93</v>
      </c>
      <c r="B52" s="7" t="s">
        <v>39</v>
      </c>
      <c r="C52" s="8">
        <f t="shared" ref="C52:C55" si="5">D52+F52</f>
        <v>3</v>
      </c>
      <c r="D52" s="8">
        <v>3</v>
      </c>
      <c r="E52" s="8">
        <v>0</v>
      </c>
      <c r="F52" s="8">
        <v>0</v>
      </c>
    </row>
    <row r="53" spans="1:6" s="2" customFormat="1" x14ac:dyDescent="0.35">
      <c r="A53" s="21" t="s">
        <v>94</v>
      </c>
      <c r="B53" s="7" t="s">
        <v>40</v>
      </c>
      <c r="C53" s="8">
        <f t="shared" si="5"/>
        <v>46.2</v>
      </c>
      <c r="D53" s="8">
        <v>36.200000000000003</v>
      </c>
      <c r="E53" s="8">
        <v>0</v>
      </c>
      <c r="F53" s="8">
        <v>10</v>
      </c>
    </row>
    <row r="54" spans="1:6" s="2" customFormat="1" x14ac:dyDescent="0.35">
      <c r="A54" s="21" t="s">
        <v>95</v>
      </c>
      <c r="B54" s="7" t="s">
        <v>41</v>
      </c>
      <c r="C54" s="8">
        <f t="shared" si="5"/>
        <v>20</v>
      </c>
      <c r="D54" s="8">
        <v>20</v>
      </c>
      <c r="E54" s="8">
        <v>0</v>
      </c>
      <c r="F54" s="8">
        <v>0</v>
      </c>
    </row>
    <row r="55" spans="1:6" s="2" customFormat="1" x14ac:dyDescent="0.35">
      <c r="A55" s="21" t="s">
        <v>96</v>
      </c>
      <c r="B55" s="7" t="s">
        <v>62</v>
      </c>
      <c r="C55" s="8">
        <f t="shared" si="5"/>
        <v>0.1</v>
      </c>
      <c r="D55" s="8">
        <v>0.1</v>
      </c>
      <c r="E55" s="8">
        <v>0</v>
      </c>
      <c r="F55" s="8">
        <v>0</v>
      </c>
    </row>
    <row r="56" spans="1:6" s="2" customFormat="1" x14ac:dyDescent="0.35">
      <c r="A56" s="21"/>
      <c r="B56" s="16" t="s">
        <v>9</v>
      </c>
      <c r="C56" s="17">
        <f>SUM(C51:C55)</f>
        <v>76.5</v>
      </c>
      <c r="D56" s="17">
        <f>SUM(D51:D55)</f>
        <v>66.5</v>
      </c>
      <c r="E56" s="17">
        <f>SUM(E51:E55)</f>
        <v>0</v>
      </c>
      <c r="F56" s="17">
        <f>SUM(F51:F55)</f>
        <v>10</v>
      </c>
    </row>
    <row r="57" spans="1:6" s="2" customFormat="1" ht="15.75" customHeight="1" x14ac:dyDescent="0.35">
      <c r="A57" s="37" t="s">
        <v>12</v>
      </c>
      <c r="B57" s="38"/>
      <c r="C57" s="38"/>
      <c r="D57" s="38"/>
      <c r="E57" s="38"/>
      <c r="F57" s="39"/>
    </row>
    <row r="58" spans="1:6" s="2" customFormat="1" x14ac:dyDescent="0.35">
      <c r="A58" s="21" t="s">
        <v>97</v>
      </c>
      <c r="B58" s="22" t="s">
        <v>42</v>
      </c>
      <c r="C58" s="8">
        <f>D58+F58</f>
        <v>10</v>
      </c>
      <c r="D58" s="8">
        <v>10</v>
      </c>
      <c r="E58" s="8">
        <v>0</v>
      </c>
      <c r="F58" s="8">
        <v>0</v>
      </c>
    </row>
    <row r="59" spans="1:6" s="2" customFormat="1" x14ac:dyDescent="0.35">
      <c r="A59" s="21" t="s">
        <v>98</v>
      </c>
      <c r="B59" s="22" t="s">
        <v>43</v>
      </c>
      <c r="C59" s="8">
        <f t="shared" ref="C59:C64" si="6">D59+F59</f>
        <v>38.4</v>
      </c>
      <c r="D59" s="8">
        <v>30</v>
      </c>
      <c r="E59" s="8">
        <v>29.5</v>
      </c>
      <c r="F59" s="8">
        <v>8.4</v>
      </c>
    </row>
    <row r="60" spans="1:6" s="2" customFormat="1" x14ac:dyDescent="0.35">
      <c r="A60" s="21" t="s">
        <v>99</v>
      </c>
      <c r="B60" s="7" t="s">
        <v>44</v>
      </c>
      <c r="C60" s="8">
        <f t="shared" si="6"/>
        <v>200</v>
      </c>
      <c r="D60" s="8">
        <v>200</v>
      </c>
      <c r="E60" s="8">
        <v>160.80000000000001</v>
      </c>
      <c r="F60" s="8">
        <v>0</v>
      </c>
    </row>
    <row r="61" spans="1:6" s="2" customFormat="1" x14ac:dyDescent="0.35">
      <c r="A61" s="21" t="s">
        <v>100</v>
      </c>
      <c r="B61" s="7" t="s">
        <v>46</v>
      </c>
      <c r="C61" s="8">
        <f t="shared" si="6"/>
        <v>10.8</v>
      </c>
      <c r="D61" s="8">
        <v>10.8</v>
      </c>
      <c r="E61" s="8">
        <v>0</v>
      </c>
      <c r="F61" s="8">
        <v>0</v>
      </c>
    </row>
    <row r="62" spans="1:6" s="2" customFormat="1" x14ac:dyDescent="0.35">
      <c r="A62" s="21" t="s">
        <v>101</v>
      </c>
      <c r="B62" s="7" t="s">
        <v>49</v>
      </c>
      <c r="C62" s="8">
        <f>D62+F62</f>
        <v>22.3</v>
      </c>
      <c r="D62" s="8">
        <v>22.3</v>
      </c>
      <c r="E62" s="8">
        <v>0</v>
      </c>
      <c r="F62" s="8">
        <v>0</v>
      </c>
    </row>
    <row r="63" spans="1:6" s="2" customFormat="1" x14ac:dyDescent="0.35">
      <c r="A63" s="21" t="s">
        <v>102</v>
      </c>
      <c r="B63" s="7" t="s">
        <v>47</v>
      </c>
      <c r="C63" s="8">
        <f t="shared" si="6"/>
        <v>16</v>
      </c>
      <c r="D63" s="8">
        <v>16</v>
      </c>
      <c r="E63" s="8">
        <v>0</v>
      </c>
      <c r="F63" s="8">
        <v>0</v>
      </c>
    </row>
    <row r="64" spans="1:6" s="2" customFormat="1" x14ac:dyDescent="0.35">
      <c r="A64" s="21" t="s">
        <v>103</v>
      </c>
      <c r="B64" s="7" t="s">
        <v>58</v>
      </c>
      <c r="C64" s="8">
        <f t="shared" si="6"/>
        <v>120</v>
      </c>
      <c r="D64" s="8">
        <v>120</v>
      </c>
      <c r="E64" s="8">
        <v>90</v>
      </c>
      <c r="F64" s="8">
        <v>0</v>
      </c>
    </row>
    <row r="65" spans="1:6" s="18" customFormat="1" ht="15" x14ac:dyDescent="0.3">
      <c r="A65" s="25"/>
      <c r="B65" s="16" t="s">
        <v>9</v>
      </c>
      <c r="C65" s="17">
        <f>SUM(C58:C64)</f>
        <v>417.5</v>
      </c>
      <c r="D65" s="17">
        <f>SUM(D58:D64)</f>
        <v>409.1</v>
      </c>
      <c r="E65" s="17">
        <f>SUM(E58:E64)</f>
        <v>280.3</v>
      </c>
      <c r="F65" s="17">
        <f>SUM(F58:F64)</f>
        <v>8.4</v>
      </c>
    </row>
    <row r="66" spans="1:6" s="9" customFormat="1" x14ac:dyDescent="0.35">
      <c r="A66" s="21"/>
      <c r="B66" s="19" t="s">
        <v>57</v>
      </c>
      <c r="C66" s="17">
        <f>D66+F66</f>
        <v>2002.1000000000004</v>
      </c>
      <c r="D66" s="17">
        <f>D16+D20+D46+D49+D56+D65</f>
        <v>1983.7000000000003</v>
      </c>
      <c r="E66" s="17">
        <f>E16+E20+E46+E49+E56+E65</f>
        <v>324.10000000000002</v>
      </c>
      <c r="F66" s="17">
        <f>F16+F20+F46+F49+F56+F65</f>
        <v>18.399999999999999</v>
      </c>
    </row>
    <row r="67" spans="1:6" s="9" customFormat="1" x14ac:dyDescent="0.35">
      <c r="A67" s="26" t="s">
        <v>53</v>
      </c>
      <c r="B67" s="26"/>
      <c r="C67" s="26"/>
      <c r="D67" s="26"/>
      <c r="E67" s="26"/>
      <c r="F67" s="26"/>
    </row>
    <row r="68" spans="1:6" s="9" customFormat="1" x14ac:dyDescent="0.35">
      <c r="A68" s="23"/>
    </row>
    <row r="69" spans="1:6" s="9" customFormat="1" x14ac:dyDescent="0.35">
      <c r="A69" s="23"/>
      <c r="C69" s="20"/>
    </row>
  </sheetData>
  <mergeCells count="15">
    <mergeCell ref="A67:F67"/>
    <mergeCell ref="A8:F8"/>
    <mergeCell ref="A9:F9"/>
    <mergeCell ref="D10:F10"/>
    <mergeCell ref="D11:E11"/>
    <mergeCell ref="F11:F12"/>
    <mergeCell ref="C10:C12"/>
    <mergeCell ref="A10:A12"/>
    <mergeCell ref="B10:B11"/>
    <mergeCell ref="A57:F57"/>
    <mergeCell ref="A50:F50"/>
    <mergeCell ref="A47:F47"/>
    <mergeCell ref="A13:F13"/>
    <mergeCell ref="A17:F17"/>
    <mergeCell ref="A21:F21"/>
  </mergeCells>
  <pageMargins left="1.1811023622047245" right="0.39370078740157483" top="0.78740157480314965" bottom="0.39370078740157483" header="0.31496062992125984" footer="0.31496062992125984"/>
  <pageSetup paperSize="9" scale="90" fitToHeight="0" orientation="portrait" r:id="rId1"/>
  <headerFooter differentFirst="1">
    <oddHeader xml:space="preserve">&amp;C&amp;P
</oddHead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6 priedas</vt:lpstr>
      <vt:lpstr>'6 priedas'!Print_Area</vt:lpstr>
      <vt:lpstr>'6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Teresa Strižen</cp:lastModifiedBy>
  <cp:lastPrinted>2022-02-09T10:47:02Z</cp:lastPrinted>
  <dcterms:created xsi:type="dcterms:W3CDTF">2016-10-04T05:11:16Z</dcterms:created>
  <dcterms:modified xsi:type="dcterms:W3CDTF">2023-01-20T14:46:02Z</dcterms:modified>
</cp:coreProperties>
</file>